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7-12\"/>
    </mc:Choice>
  </mc:AlternateContent>
  <bookViews>
    <workbookView xWindow="0" yWindow="0" windowWidth="14280" windowHeight="13800"/>
  </bookViews>
  <sheets>
    <sheet name="Summary" sheetId="6" r:id="rId1"/>
    <sheet name="Protection" sheetId="7" r:id="rId2"/>
    <sheet name="Performance" sheetId="8" r:id="rId3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D5" i="8" l="1"/>
  <c r="D12" i="8"/>
  <c r="D10" i="8"/>
  <c r="D11" i="8"/>
  <c r="D7" i="8"/>
  <c r="D6" i="8"/>
  <c r="D14" i="8"/>
  <c r="D15" i="8"/>
  <c r="D16" i="8"/>
  <c r="D9" i="8"/>
  <c r="D8" i="8"/>
  <c r="D17" i="8"/>
  <c r="D13" i="8"/>
  <c r="D31" i="6" l="1"/>
  <c r="D30" i="6"/>
  <c r="D26" i="6"/>
  <c r="D27" i="6"/>
  <c r="D21" i="6"/>
  <c r="D20" i="6"/>
  <c r="D18" i="6"/>
  <c r="A1" i="8" l="1"/>
  <c r="A1" i="7"/>
</calcChain>
</file>

<file path=xl/sharedStrings.xml><?xml version="1.0" encoding="utf-8"?>
<sst xmlns="http://schemas.openxmlformats.org/spreadsheetml/2006/main" count="158" uniqueCount="93">
  <si>
    <t>Developer, Distributor</t>
  </si>
  <si>
    <t>Product name</t>
  </si>
  <si>
    <t>Language of the tested version</t>
  </si>
  <si>
    <t>Version</t>
  </si>
  <si>
    <t>English</t>
  </si>
  <si>
    <t>Bitdefender</t>
  </si>
  <si>
    <t>ESET</t>
  </si>
  <si>
    <t>Norton Security</t>
  </si>
  <si>
    <t>Sophos</t>
  </si>
  <si>
    <t>MINIMUM</t>
  </si>
  <si>
    <t>MAXIMUM</t>
  </si>
  <si>
    <t>AVERAGE</t>
  </si>
  <si>
    <t>MEDIAN</t>
  </si>
  <si>
    <t>(END OF LIST)</t>
  </si>
  <si>
    <t>Symantec</t>
  </si>
  <si>
    <t xml:space="preserve"> </t>
  </si>
  <si>
    <t>no</t>
  </si>
  <si>
    <t># They were allowed to update themselves and query their in-the-cloud services. We focused on malware detection, false positives and performance.</t>
  </si>
  <si>
    <t>Product-ID</t>
  </si>
  <si>
    <t>Reference</t>
  </si>
  <si>
    <t>Average</t>
  </si>
  <si>
    <t>CERTIFICATION</t>
  </si>
  <si>
    <t>YES</t>
  </si>
  <si>
    <t>Endpoint Security</t>
  </si>
  <si>
    <t>Antivirus for Mac</t>
  </si>
  <si>
    <t>Compute MD5 sums for a set of files locally (in seconds)</t>
  </si>
  <si>
    <t>Download files</t>
  </si>
  <si>
    <t>&gt; 99%</t>
  </si>
  <si>
    <t>Write random files (seconds)</t>
  </si>
  <si>
    <t>Kaspersky Lab</t>
  </si>
  <si>
    <t>Intego</t>
  </si>
  <si>
    <t>Mac Internet Security X9</t>
  </si>
  <si>
    <t>&gt; 0%</t>
  </si>
  <si>
    <t>Copying 27.3 GB of files</t>
  </si>
  <si>
    <t>Internet Security for Mac</t>
  </si>
  <si>
    <t>&gt; 90%</t>
  </si>
  <si>
    <t>&gt; 95%</t>
  </si>
  <si>
    <t>Test platform: macOS Sierra 10.12</t>
  </si>
  <si>
    <t>Test type: macOS security products</t>
  </si>
  <si>
    <t>Trend Micro</t>
  </si>
  <si>
    <t>Slower download of frequently-used applications</t>
  </si>
  <si>
    <t>Slower copying of files (locally and in a network)</t>
  </si>
  <si>
    <t>False detections of legitimate software as malware during a system scan</t>
  </si>
  <si>
    <t>False warnings concerning certain actions carried out whilst installing and using legitimate software</t>
  </si>
  <si>
    <t xml:space="preserve">PROTECTION: Protection against malware infections (such as viruses, worms or Trojan horses) </t>
  </si>
  <si>
    <t>Detection rate of MacOS PUA samples</t>
  </si>
  <si>
    <t>Detection rate of Windows malware</t>
  </si>
  <si>
    <t>PERFORMANCE: The average impact of the security product on the speed of the computer in daily use</t>
  </si>
  <si>
    <t>USABILITY: Disruptions caused by false positives and false warning messages (lower numbers indicate better results)</t>
  </si>
  <si>
    <t>Real-world use cases</t>
  </si>
  <si>
    <t>Synthetic tests</t>
  </si>
  <si>
    <t>AV-TEST CERTIFICATION RECEIVED? (detection rate higher than 90% and no false positives)</t>
  </si>
  <si>
    <t>Antivirus</t>
  </si>
  <si>
    <t>Detection of widespread and prevalent malware discovered in the last 4 months (the AV-TEST reference set)</t>
  </si>
  <si>
    <t>Consumer &amp; Business MacOS Test, Copyright (c) 2018 AV-TEST GmbH (https://www.av-test.org), Last Update: 2018-01-26 (eh/mm)</t>
  </si>
  <si>
    <t>Avast</t>
  </si>
  <si>
    <t>Security</t>
  </si>
  <si>
    <t>12.9</t>
  </si>
  <si>
    <t>6.1.0.14</t>
  </si>
  <si>
    <t>6.5.432.1</t>
  </si>
  <si>
    <t>F-Secure</t>
  </si>
  <si>
    <t>Safe</t>
  </si>
  <si>
    <t>17.0 (16127)</t>
  </si>
  <si>
    <t>10.9.14</t>
  </si>
  <si>
    <t>18.0.1.35a</t>
  </si>
  <si>
    <t>McAfee</t>
  </si>
  <si>
    <t>Endpoint Security for Mac</t>
  </si>
  <si>
    <t>10.2.3</t>
  </si>
  <si>
    <t>SentinelOne</t>
  </si>
  <si>
    <t>Next Generation Endpoint Security Software</t>
  </si>
  <si>
    <t>2.0.0.2368</t>
  </si>
  <si>
    <t>Home</t>
  </si>
  <si>
    <t>1.2.6</t>
  </si>
  <si>
    <t>Sophos Central Endpoint</t>
  </si>
  <si>
    <t>9.6.5</t>
  </si>
  <si>
    <t>7.5</t>
  </si>
  <si>
    <t>Trend Micro Antivirus</t>
  </si>
  <si>
    <t>8.0.1246</t>
  </si>
  <si>
    <t>Comodo</t>
  </si>
  <si>
    <t>2.2.2.34</t>
  </si>
  <si>
    <t>&gt; 35%</t>
  </si>
  <si>
    <t>&gt; 10%</t>
  </si>
  <si>
    <t>&gt; 40%</t>
  </si>
  <si>
    <t>&gt; 75%</t>
  </si>
  <si>
    <t>&gt; 1%</t>
  </si>
  <si>
    <t>&gt; 5%</t>
  </si>
  <si>
    <t>Sophos Home</t>
  </si>
  <si>
    <t>Sophos Business</t>
  </si>
  <si>
    <t>Sum</t>
  </si>
  <si>
    <t>Test duration: November and December 2017</t>
  </si>
  <si>
    <t># During November and December 2017 we evaluated 13 security products for macOS Sierra. We always used the most current version of all products for the testing.</t>
  </si>
  <si>
    <t>macOS Malware Protection - December 2017 - www.av-test.org</t>
  </si>
  <si>
    <t>Performance Impact of macOS Anti-Virus Products (December 2017, lower is better)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</si>
</sst>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15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2" borderId="0"/>
    <xf numFmtId="0" fontId="6" fillId="2" borderId="0"/>
    <xf numFmtId="9" fontId="4" fillId="0" borderId="0" applyFont="0" applyFill="0" applyBorder="0" applyAlignment="0" applyProtection="0"/>
    <xf numFmtId="9" fontId="4" fillId="2" borderId="0" applyFont="0" applyFill="0" applyBorder="0" applyAlignment="0" applyProtection="0"/>
    <xf numFmtId="0" fontId="6" fillId="2" borderId="0"/>
    <xf numFmtId="0" fontId="6" fillId="2" borderId="0"/>
  </cellStyleXfs>
  <cellXfs count="85">
    <xf numFmtId="0" fontId="0" fillId="0" borderId="0" xfId="0"/>
    <xf numFmtId="0" fontId="2" fillId="3" borderId="0" xfId="0" applyFont="1" applyFill="1"/>
    <xf numFmtId="0" fontId="3" fillId="0" borderId="0" xfId="0" applyFont="1"/>
    <xf numFmtId="0" fontId="1" fillId="0" borderId="0" xfId="0" applyFont="1"/>
    <xf numFmtId="0" fontId="1" fillId="2" borderId="0" xfId="0" applyFont="1" applyFill="1" applyAlignment="1"/>
    <xf numFmtId="1" fontId="5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8" fillId="2" borderId="0" xfId="1" applyFont="1"/>
    <xf numFmtId="0" fontId="1" fillId="2" borderId="0" xfId="1" applyFont="1"/>
    <xf numFmtId="0" fontId="2" fillId="2" borderId="0" xfId="1" applyFont="1"/>
    <xf numFmtId="0" fontId="9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1" fillId="2" borderId="0" xfId="1" quotePrefix="1" applyFont="1" applyFill="1"/>
    <xf numFmtId="0" fontId="2" fillId="4" borderId="0" xfId="1" applyFont="1" applyFill="1"/>
    <xf numFmtId="164" fontId="1" fillId="4" borderId="0" xfId="1" applyNumberFormat="1" applyFont="1" applyFill="1"/>
    <xf numFmtId="164" fontId="1" fillId="4" borderId="0" xfId="1" applyNumberFormat="1" applyFont="1" applyFill="1" applyAlignment="1">
      <alignment wrapText="1"/>
    </xf>
    <xf numFmtId="0" fontId="8" fillId="4" borderId="0" xfId="1" applyFont="1" applyFill="1"/>
    <xf numFmtId="0" fontId="8" fillId="2" borderId="0" xfId="1" applyFont="1" applyAlignment="1">
      <alignment horizontal="center"/>
    </xf>
    <xf numFmtId="164" fontId="8" fillId="2" borderId="0" xfId="1" applyNumberFormat="1" applyFont="1"/>
    <xf numFmtId="164" fontId="8" fillId="4" borderId="0" xfId="1" applyNumberFormat="1" applyFont="1" applyFill="1"/>
    <xf numFmtId="164" fontId="1" fillId="3" borderId="0" xfId="1" applyNumberFormat="1" applyFont="1" applyFill="1"/>
    <xf numFmtId="164" fontId="2" fillId="4" borderId="0" xfId="1" applyNumberFormat="1" applyFont="1" applyFill="1"/>
    <xf numFmtId="164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8" fillId="2" borderId="0" xfId="1" applyNumberFormat="1" applyFont="1"/>
    <xf numFmtId="4" fontId="7" fillId="2" borderId="0" xfId="1" applyNumberFormat="1" applyFont="1" applyFill="1" applyBorder="1"/>
    <xf numFmtId="4" fontId="10" fillId="2" borderId="0" xfId="1" applyNumberFormat="1" applyFont="1"/>
    <xf numFmtId="165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10" fontId="1" fillId="2" borderId="0" xfId="4" quotePrefix="1" applyNumberFormat="1" applyFont="1" applyFill="1" applyBorder="1"/>
    <xf numFmtId="10" fontId="1" fillId="4" borderId="0" xfId="4" quotePrefix="1" applyNumberFormat="1" applyFont="1" applyFill="1" applyBorder="1"/>
    <xf numFmtId="0" fontId="1" fillId="4" borderId="0" xfId="1" quotePrefix="1" applyFont="1" applyFill="1"/>
    <xf numFmtId="0" fontId="1" fillId="4" borderId="0" xfId="1" applyFont="1" applyFill="1"/>
    <xf numFmtId="0" fontId="11" fillId="5" borderId="0" xfId="1" applyFont="1" applyFill="1" applyAlignment="1">
      <alignment horizontal="center"/>
    </xf>
    <xf numFmtId="10" fontId="2" fillId="6" borderId="0" xfId="4" quotePrefix="1" applyNumberFormat="1" applyFont="1" applyFill="1" applyBorder="1" applyAlignment="1">
      <alignment horizontal="center"/>
    </xf>
    <xf numFmtId="9" fontId="8" fillId="2" borderId="0" xfId="4" applyFont="1"/>
    <xf numFmtId="9" fontId="8" fillId="2" borderId="0" xfId="1" applyNumberFormat="1" applyFont="1"/>
    <xf numFmtId="0" fontId="12" fillId="2" borderId="0" xfId="1" applyFont="1"/>
    <xf numFmtId="0" fontId="13" fillId="2" borderId="0" xfId="1" applyFont="1"/>
    <xf numFmtId="0" fontId="4" fillId="2" borderId="0" xfId="1"/>
    <xf numFmtId="164" fontId="2" fillId="2" borderId="0" xfId="1" applyNumberFormat="1" applyFont="1" applyAlignment="1">
      <alignment horizontal="center"/>
    </xf>
    <xf numFmtId="0" fontId="1" fillId="2" borderId="0" xfId="1" applyNumberFormat="1" applyFont="1" applyAlignment="1">
      <alignment wrapText="1"/>
    </xf>
    <xf numFmtId="0" fontId="1" fillId="4" borderId="0" xfId="1" applyNumberFormat="1" applyFont="1" applyFill="1" applyAlignment="1">
      <alignment wrapText="1"/>
    </xf>
    <xf numFmtId="1" fontId="1" fillId="2" borderId="0" xfId="1" applyNumberFormat="1" applyFont="1" applyAlignment="1">
      <alignment wrapText="1"/>
    </xf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164" fontId="1" fillId="2" borderId="0" xfId="1" applyNumberFormat="1" applyFont="1" applyAlignment="1">
      <alignment horizontal="right"/>
    </xf>
    <xf numFmtId="3" fontId="8" fillId="2" borderId="0" xfId="3" applyNumberFormat="1" applyFont="1" applyFill="1"/>
    <xf numFmtId="164" fontId="11" fillId="2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10" fontId="2" fillId="0" borderId="0" xfId="0" applyNumberFormat="1" applyFont="1" applyAlignment="1">
      <alignment horizontal="right"/>
    </xf>
    <xf numFmtId="164" fontId="2" fillId="0" borderId="0" xfId="0" applyNumberFormat="1" applyFont="1"/>
    <xf numFmtId="9" fontId="2" fillId="0" borderId="0" xfId="0" applyNumberFormat="1" applyFont="1"/>
    <xf numFmtId="0" fontId="2" fillId="0" borderId="0" xfId="1" applyFont="1" applyFill="1"/>
    <xf numFmtId="0" fontId="1" fillId="0" borderId="0" xfId="0" quotePrefix="1" applyFont="1"/>
    <xf numFmtId="164" fontId="8" fillId="0" borderId="0" xfId="3" applyNumberFormat="1" applyFont="1"/>
    <xf numFmtId="164" fontId="8" fillId="4" borderId="0" xfId="3" applyNumberFormat="1" applyFont="1" applyFill="1"/>
    <xf numFmtId="16" fontId="1" fillId="0" borderId="0" xfId="0" quotePrefix="1" applyNumberFormat="1" applyFont="1"/>
    <xf numFmtId="9" fontId="8" fillId="0" borderId="0" xfId="3" applyNumberFormat="1" applyFont="1"/>
    <xf numFmtId="164" fontId="1" fillId="0" borderId="0" xfId="1" applyNumberFormat="1" applyFont="1" applyFill="1" applyAlignment="1">
      <alignment horizontal="center"/>
    </xf>
    <xf numFmtId="1" fontId="1" fillId="0" borderId="0" xfId="0" applyNumberFormat="1" applyFont="1"/>
    <xf numFmtId="164" fontId="1" fillId="2" borderId="0" xfId="1" applyNumberFormat="1" applyFont="1" applyAlignment="1">
      <alignment horizontal="left"/>
    </xf>
    <xf numFmtId="164" fontId="2" fillId="2" borderId="0" xfId="3" applyNumberFormat="1" applyFont="1" applyFill="1" applyAlignment="1">
      <alignment horizontal="right"/>
    </xf>
    <xf numFmtId="164" fontId="2" fillId="2" borderId="0" xfId="3" applyNumberFormat="1" applyFont="1" applyFill="1" applyAlignment="1">
      <alignment horizontal="right" vertical="center"/>
    </xf>
    <xf numFmtId="164" fontId="2" fillId="0" borderId="0" xfId="3" applyNumberFormat="1" applyFont="1" applyAlignment="1">
      <alignment horizontal="right" vertical="center"/>
    </xf>
    <xf numFmtId="164" fontId="11" fillId="2" borderId="0" xfId="3" applyNumberFormat="1" applyFont="1" applyFill="1" applyAlignment="1">
      <alignment horizontal="right" vertical="center"/>
    </xf>
    <xf numFmtId="1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8" fillId="2" borderId="0" xfId="1" applyNumberFormat="1" applyFont="1" applyAlignment="1">
      <alignment horizontal="center"/>
    </xf>
    <xf numFmtId="0" fontId="1" fillId="0" borderId="0" xfId="1" applyFont="1" applyFill="1"/>
    <xf numFmtId="0" fontId="2" fillId="4" borderId="0" xfId="5" applyFont="1" applyFill="1"/>
    <xf numFmtId="0" fontId="1" fillId="0" borderId="0" xfId="0" applyFont="1" applyFill="1"/>
    <xf numFmtId="0" fontId="1" fillId="2" borderId="0" xfId="6" applyFont="1" applyFill="1"/>
    <xf numFmtId="0" fontId="14" fillId="2" borderId="0" xfId="5" applyFont="1"/>
    <xf numFmtId="166" fontId="1" fillId="0" borderId="0" xfId="0" applyNumberFormat="1" applyFont="1"/>
    <xf numFmtId="1" fontId="1" fillId="0" borderId="0" xfId="1" applyNumberFormat="1" applyFont="1" applyFill="1" applyAlignment="1">
      <alignment horizontal="center"/>
    </xf>
    <xf numFmtId="1" fontId="1" fillId="2" borderId="0" xfId="1" applyNumberFormat="1" applyFont="1" applyAlignment="1">
      <alignment horizontal="center"/>
    </xf>
    <xf numFmtId="1" fontId="8" fillId="2" borderId="0" xfId="1" applyNumberFormat="1" applyFont="1"/>
    <xf numFmtId="1" fontId="1" fillId="4" borderId="0" xfId="1" applyNumberFormat="1" applyFont="1" applyFill="1" applyAlignment="1">
      <alignment wrapText="1"/>
    </xf>
    <xf numFmtId="1" fontId="2" fillId="3" borderId="0" xfId="1" applyNumberFormat="1" applyFont="1" applyFill="1"/>
    <xf numFmtId="165" fontId="8" fillId="2" borderId="0" xfId="1" applyNumberFormat="1" applyFont="1"/>
  </cellXfs>
  <cellStyles count="7">
    <cellStyle name="Prozent" xfId="3" builtinId="5"/>
    <cellStyle name="Prozent 2" xfId="4"/>
    <cellStyle name="Standard" xfId="0" builtinId="0"/>
    <cellStyle name="Standard 10" xfId="6"/>
    <cellStyle name="Standard 2" xfId="1"/>
    <cellStyle name="Standard 2 6" xfId="5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Mac OS X Malware Protection (Dec 2017)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Protection!$A$5:$A$17</c:f>
              <c:strCache>
                <c:ptCount val="13"/>
                <c:pt idx="0">
                  <c:v>Comodo</c:v>
                </c:pt>
                <c:pt idx="1">
                  <c:v>F-Secure</c:v>
                </c:pt>
                <c:pt idx="2">
                  <c:v>Intego</c:v>
                </c:pt>
                <c:pt idx="3">
                  <c:v>McAfee</c:v>
                </c:pt>
                <c:pt idx="4">
                  <c:v>Avast</c:v>
                </c:pt>
                <c:pt idx="5">
                  <c:v>Bitdefender</c:v>
                </c:pt>
                <c:pt idx="6">
                  <c:v>ESET</c:v>
                </c:pt>
                <c:pt idx="7">
                  <c:v>Kaspersky Lab</c:v>
                </c:pt>
                <c:pt idx="8">
                  <c:v>SentinelOne</c:v>
                </c:pt>
                <c:pt idx="9">
                  <c:v>Sophos Home</c:v>
                </c:pt>
                <c:pt idx="10">
                  <c:v>Sophos Business</c:v>
                </c:pt>
                <c:pt idx="11">
                  <c:v>Symantec</c:v>
                </c:pt>
                <c:pt idx="12">
                  <c:v>Trend Micro</c:v>
                </c:pt>
              </c:strCache>
            </c:strRef>
          </c:cat>
          <c:val>
            <c:numRef>
              <c:f>Protection!$B$5:$B$17</c:f>
              <c:numCache>
                <c:formatCode>0.0%</c:formatCode>
                <c:ptCount val="13"/>
                <c:pt idx="0">
                  <c:v>0.38100000000000001</c:v>
                </c:pt>
                <c:pt idx="1">
                  <c:v>0.93799999999999994</c:v>
                </c:pt>
                <c:pt idx="2">
                  <c:v>0.99399999999999999</c:v>
                </c:pt>
                <c:pt idx="3">
                  <c:v>0.996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8-451A-8513-B7C0F6BEA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4966080"/>
        <c:axId val="154963336"/>
      </c:barChart>
      <c:catAx>
        <c:axId val="154966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963336"/>
        <c:crosses val="autoZero"/>
        <c:auto val="1"/>
        <c:lblAlgn val="ctr"/>
        <c:lblOffset val="100"/>
        <c:noMultiLvlLbl val="0"/>
      </c:catAx>
      <c:valAx>
        <c:axId val="15496333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96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Performance Impact of Mac OS X Anti-Virus Products</a:t>
            </a:r>
          </a:p>
          <a:p>
            <a:pPr>
              <a:defRPr/>
            </a:pPr>
            <a:r>
              <a:rPr lang="de-DE"/>
              <a:t>(Dec 2017, lower is better)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Performance!$B$4</c:f>
              <c:strCache>
                <c:ptCount val="1"/>
                <c:pt idx="0">
                  <c:v>Copying 27.3 GB of files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hade val="51000"/>
                    <a:satMod val="130000"/>
                  </a:schemeClr>
                </a:gs>
                <a:gs pos="80000">
                  <a:schemeClr val="accent1">
                    <a:shade val="65000"/>
                    <a:shade val="93000"/>
                    <a:satMod val="130000"/>
                  </a:schemeClr>
                </a:gs>
                <a:gs pos="100000">
                  <a:schemeClr val="accent1">
                    <a:shade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Performance!$A$5:$A$17</c:f>
              <c:strCache>
                <c:ptCount val="13"/>
                <c:pt idx="0">
                  <c:v>Avast</c:v>
                </c:pt>
                <c:pt idx="1">
                  <c:v>Intego</c:v>
                </c:pt>
                <c:pt idx="2">
                  <c:v>F-Secure</c:v>
                </c:pt>
                <c:pt idx="3">
                  <c:v>Sophos Home</c:v>
                </c:pt>
                <c:pt idx="4">
                  <c:v>Sophos Business</c:v>
                </c:pt>
                <c:pt idx="5">
                  <c:v>Comodo</c:v>
                </c:pt>
                <c:pt idx="6">
                  <c:v>ESET</c:v>
                </c:pt>
                <c:pt idx="7">
                  <c:v>Bitdefender</c:v>
                </c:pt>
                <c:pt idx="8">
                  <c:v>Trend Micro</c:v>
                </c:pt>
                <c:pt idx="9">
                  <c:v>Kaspersky Lab</c:v>
                </c:pt>
                <c:pt idx="10">
                  <c:v>McAfee</c:v>
                </c:pt>
                <c:pt idx="11">
                  <c:v>SentinelOne</c:v>
                </c:pt>
                <c:pt idx="12">
                  <c:v>Symantec</c:v>
                </c:pt>
              </c:strCache>
            </c:strRef>
          </c:cat>
          <c:val>
            <c:numRef>
              <c:f>Performance!$B$5:$B$17</c:f>
              <c:numCache>
                <c:formatCode>0.0</c:formatCode>
                <c:ptCount val="13"/>
                <c:pt idx="0">
                  <c:v>149.625</c:v>
                </c:pt>
                <c:pt idx="1">
                  <c:v>182.375</c:v>
                </c:pt>
                <c:pt idx="2">
                  <c:v>168</c:v>
                </c:pt>
                <c:pt idx="3">
                  <c:v>159</c:v>
                </c:pt>
                <c:pt idx="4">
                  <c:v>157</c:v>
                </c:pt>
                <c:pt idx="5">
                  <c:v>154.125</c:v>
                </c:pt>
                <c:pt idx="6">
                  <c:v>151.5</c:v>
                </c:pt>
                <c:pt idx="7">
                  <c:v>152.875</c:v>
                </c:pt>
                <c:pt idx="8">
                  <c:v>148.125</c:v>
                </c:pt>
                <c:pt idx="9">
                  <c:v>148.875</c:v>
                </c:pt>
                <c:pt idx="10">
                  <c:v>148.625</c:v>
                </c:pt>
                <c:pt idx="11">
                  <c:v>148.375</c:v>
                </c:pt>
                <c:pt idx="12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0-436B-A80B-D6F63328371E}"/>
            </c:ext>
          </c:extLst>
        </c:ser>
        <c:ser>
          <c:idx val="1"/>
          <c:order val="1"/>
          <c:tx>
            <c:strRef>
              <c:f>Performance!#REF!</c:f>
              <c:strCache>
                <c:ptCount val="1"/>
                <c:pt idx="0">
                  <c:v>#REF!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Performance!$A$5:$A$17</c:f>
              <c:strCache>
                <c:ptCount val="13"/>
                <c:pt idx="0">
                  <c:v>Avast</c:v>
                </c:pt>
                <c:pt idx="1">
                  <c:v>Intego</c:v>
                </c:pt>
                <c:pt idx="2">
                  <c:v>F-Secure</c:v>
                </c:pt>
                <c:pt idx="3">
                  <c:v>Sophos Home</c:v>
                </c:pt>
                <c:pt idx="4">
                  <c:v>Sophos Business</c:v>
                </c:pt>
                <c:pt idx="5">
                  <c:v>Comodo</c:v>
                </c:pt>
                <c:pt idx="6">
                  <c:v>ESET</c:v>
                </c:pt>
                <c:pt idx="7">
                  <c:v>Bitdefender</c:v>
                </c:pt>
                <c:pt idx="8">
                  <c:v>Trend Micro</c:v>
                </c:pt>
                <c:pt idx="9">
                  <c:v>Kaspersky Lab</c:v>
                </c:pt>
                <c:pt idx="10">
                  <c:v>McAfee</c:v>
                </c:pt>
                <c:pt idx="11">
                  <c:v>SentinelOne</c:v>
                </c:pt>
                <c:pt idx="12">
                  <c:v>Symantec</c:v>
                </c:pt>
              </c:strCache>
            </c:strRef>
          </c:cat>
          <c:val>
            <c:numRef>
              <c:f>Performance!#REF!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0-436B-A80B-D6F63328371E}"/>
            </c:ext>
          </c:extLst>
        </c:ser>
        <c:ser>
          <c:idx val="2"/>
          <c:order val="2"/>
          <c:tx>
            <c:strRef>
              <c:f>Performance!$C$4</c:f>
              <c:strCache>
                <c:ptCount val="1"/>
                <c:pt idx="0">
                  <c:v>Download files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Performance!$A$5:$A$17</c:f>
              <c:strCache>
                <c:ptCount val="13"/>
                <c:pt idx="0">
                  <c:v>Avast</c:v>
                </c:pt>
                <c:pt idx="1">
                  <c:v>Intego</c:v>
                </c:pt>
                <c:pt idx="2">
                  <c:v>F-Secure</c:v>
                </c:pt>
                <c:pt idx="3">
                  <c:v>Sophos Home</c:v>
                </c:pt>
                <c:pt idx="4">
                  <c:v>Sophos Business</c:v>
                </c:pt>
                <c:pt idx="5">
                  <c:v>Comodo</c:v>
                </c:pt>
                <c:pt idx="6">
                  <c:v>ESET</c:v>
                </c:pt>
                <c:pt idx="7">
                  <c:v>Bitdefender</c:v>
                </c:pt>
                <c:pt idx="8">
                  <c:v>Trend Micro</c:v>
                </c:pt>
                <c:pt idx="9">
                  <c:v>Kaspersky Lab</c:v>
                </c:pt>
                <c:pt idx="10">
                  <c:v>McAfee</c:v>
                </c:pt>
                <c:pt idx="11">
                  <c:v>SentinelOne</c:v>
                </c:pt>
                <c:pt idx="12">
                  <c:v>Symantec</c:v>
                </c:pt>
              </c:strCache>
            </c:strRef>
          </c:cat>
          <c:val>
            <c:numRef>
              <c:f>Performance!$C$5:$C$17</c:f>
              <c:numCache>
                <c:formatCode>0.0</c:formatCode>
                <c:ptCount val="13"/>
                <c:pt idx="0">
                  <c:v>126.25</c:v>
                </c:pt>
                <c:pt idx="1">
                  <c:v>56</c:v>
                </c:pt>
                <c:pt idx="2">
                  <c:v>56.25</c:v>
                </c:pt>
                <c:pt idx="3">
                  <c:v>56.5</c:v>
                </c:pt>
                <c:pt idx="4">
                  <c:v>56</c:v>
                </c:pt>
                <c:pt idx="5">
                  <c:v>56</c:v>
                </c:pt>
                <c:pt idx="6">
                  <c:v>58.125</c:v>
                </c:pt>
                <c:pt idx="7">
                  <c:v>56</c:v>
                </c:pt>
                <c:pt idx="8">
                  <c:v>57</c:v>
                </c:pt>
                <c:pt idx="9">
                  <c:v>56.125</c:v>
                </c:pt>
                <c:pt idx="10">
                  <c:v>56.125</c:v>
                </c:pt>
                <c:pt idx="11">
                  <c:v>56.125</c:v>
                </c:pt>
                <c:pt idx="1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0-436B-A80B-D6F633283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962552"/>
        <c:axId val="154967256"/>
      </c:barChart>
      <c:catAx>
        <c:axId val="15496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967256"/>
        <c:crosses val="autoZero"/>
        <c:auto val="1"/>
        <c:lblAlgn val="ctr"/>
        <c:lblOffset val="100"/>
        <c:noMultiLvlLbl val="0"/>
      </c:catAx>
      <c:valAx>
        <c:axId val="154967256"/>
        <c:scaling>
          <c:orientation val="minMax"/>
          <c:max val="3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496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4</xdr:row>
      <xdr:rowOff>9524</xdr:rowOff>
    </xdr:from>
    <xdr:to>
      <xdr:col>12</xdr:col>
      <xdr:colOff>9525</xdr:colOff>
      <xdr:row>28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171450</xdr:colOff>
      <xdr:row>25</xdr:row>
      <xdr:rowOff>142876</xdr:rowOff>
    </xdr:from>
    <xdr:to>
      <xdr:col>11</xdr:col>
      <xdr:colOff>453912</xdr:colOff>
      <xdr:row>27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91450" y="4714876"/>
          <a:ext cx="1044462" cy="28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317501</xdr:colOff>
      <xdr:row>3</xdr:row>
      <xdr:rowOff>152399</xdr:rowOff>
    </xdr:from>
    <xdr:to>
      <xdr:col>13</xdr:col>
      <xdr:colOff>260351</xdr:colOff>
      <xdr:row>27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273050</xdr:colOff>
      <xdr:row>21</xdr:row>
      <xdr:rowOff>41276</xdr:rowOff>
    </xdr:from>
    <xdr:to>
      <xdr:col>12</xdr:col>
      <xdr:colOff>555512</xdr:colOff>
      <xdr:row>22</xdr:row>
      <xdr:rowOff>136525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18650" y="4041776"/>
          <a:ext cx="1082562" cy="28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zoomScaleNormal="100" workbookViewId="0">
      <selection activeCell="B2" sqref="B2"/>
    </sheetView>
  </sheetViews>
  <sheetFormatPr baseColWidth="10" defaultColWidth="9.1796875" defaultRowHeight="10" x14ac:dyDescent="0.2"/>
  <cols>
    <col min="1" max="1" width="2" style="8" customWidth="1"/>
    <col min="2" max="2" width="69.453125" style="8" customWidth="1"/>
    <col min="3" max="3" width="9.1796875" style="8" bestFit="1" customWidth="1"/>
    <col min="4" max="4" width="9.1796875" style="8" customWidth="1"/>
    <col min="5" max="5" width="0.453125" style="8" customWidth="1"/>
    <col min="6" max="18" width="9.1796875" style="8" customWidth="1"/>
    <col min="19" max="19" width="2" style="8" customWidth="1"/>
    <col min="20" max="21" width="9.1796875" style="8" customWidth="1"/>
    <col min="22" max="22" width="2" style="8" customWidth="1"/>
    <col min="23" max="24" width="9.1796875" style="8" customWidth="1"/>
    <col min="25" max="25" width="2" style="8" customWidth="1"/>
    <col min="26" max="16384" width="9.1796875" style="8"/>
  </cols>
  <sheetData>
    <row r="1" spans="1:25" ht="12" customHeight="1" x14ac:dyDescent="0.25">
      <c r="A1" s="6"/>
      <c r="B1" s="1" t="s">
        <v>54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6"/>
      <c r="T1" s="6"/>
      <c r="U1" s="6"/>
      <c r="V1" s="6"/>
      <c r="W1" s="6"/>
      <c r="X1" s="6"/>
      <c r="Y1" s="6"/>
    </row>
    <row r="2" spans="1:25" ht="12" customHeight="1" x14ac:dyDescent="0.25">
      <c r="A2" s="6"/>
      <c r="B2" s="9"/>
      <c r="S2" s="6"/>
      <c r="V2" s="6"/>
      <c r="Y2" s="6"/>
    </row>
    <row r="3" spans="1:25" ht="12" customHeight="1" x14ac:dyDescent="0.25">
      <c r="A3" s="6"/>
      <c r="B3" s="10" t="s">
        <v>38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6"/>
      <c r="V3" s="6"/>
      <c r="Y3" s="6"/>
    </row>
    <row r="4" spans="1:25" ht="12" customHeight="1" x14ac:dyDescent="0.25">
      <c r="A4" s="6"/>
      <c r="B4" s="10" t="s">
        <v>89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6"/>
      <c r="V4" s="6"/>
      <c r="Y4" s="6"/>
    </row>
    <row r="5" spans="1:25" ht="12" customHeight="1" x14ac:dyDescent="0.25">
      <c r="A5" s="6"/>
      <c r="B5" s="57" t="s">
        <v>37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6"/>
      <c r="V5" s="6"/>
      <c r="Y5" s="6"/>
    </row>
    <row r="6" spans="1:25" ht="12" customHeight="1" x14ac:dyDescent="0.25">
      <c r="A6" s="6"/>
      <c r="B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6"/>
      <c r="V6" s="6"/>
      <c r="Y6" s="6"/>
    </row>
    <row r="7" spans="1:25" ht="12" customHeight="1" x14ac:dyDescent="0.25">
      <c r="A7" s="6"/>
      <c r="B7" s="10" t="s">
        <v>90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6"/>
      <c r="V7" s="6"/>
      <c r="Y7" s="6"/>
    </row>
    <row r="8" spans="1:25" ht="12" customHeight="1" x14ac:dyDescent="0.25">
      <c r="A8" s="6"/>
      <c r="B8" s="10" t="s">
        <v>17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6"/>
      <c r="V8" s="6"/>
      <c r="Y8" s="6"/>
    </row>
    <row r="9" spans="1:25" ht="12" customHeight="1" x14ac:dyDescent="0.25">
      <c r="A9" s="6"/>
      <c r="B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6"/>
      <c r="V9" s="6"/>
      <c r="Y9" s="6"/>
    </row>
    <row r="10" spans="1:25" ht="12" customHeight="1" x14ac:dyDescent="0.25">
      <c r="A10" s="6"/>
      <c r="B10" s="9" t="s">
        <v>18</v>
      </c>
      <c r="C10" s="11" t="s">
        <v>19</v>
      </c>
      <c r="D10" s="11" t="s">
        <v>20</v>
      </c>
      <c r="F10" s="9">
        <v>174201</v>
      </c>
      <c r="G10" s="9">
        <v>174202</v>
      </c>
      <c r="H10" s="9">
        <v>174203</v>
      </c>
      <c r="I10" s="9">
        <v>174204</v>
      </c>
      <c r="J10" s="9">
        <v>174205</v>
      </c>
      <c r="K10" s="9">
        <v>174206</v>
      </c>
      <c r="L10" s="9">
        <v>174207</v>
      </c>
      <c r="M10" s="9">
        <v>174208</v>
      </c>
      <c r="N10" s="9">
        <v>174209</v>
      </c>
      <c r="O10" s="9">
        <v>174210</v>
      </c>
      <c r="P10" s="9">
        <v>174211</v>
      </c>
      <c r="Q10" s="9">
        <v>174212</v>
      </c>
      <c r="R10" s="9">
        <v>174213</v>
      </c>
      <c r="S10" s="6"/>
      <c r="V10" s="6"/>
      <c r="Y10" s="6"/>
    </row>
    <row r="11" spans="1:25" ht="12" customHeight="1" x14ac:dyDescent="0.25">
      <c r="A11" s="6"/>
      <c r="B11" s="9" t="s">
        <v>0</v>
      </c>
      <c r="F11" s="3" t="s">
        <v>55</v>
      </c>
      <c r="G11" s="3" t="s">
        <v>5</v>
      </c>
      <c r="H11" s="3" t="s">
        <v>78</v>
      </c>
      <c r="I11" s="3" t="s">
        <v>6</v>
      </c>
      <c r="J11" s="3" t="s">
        <v>60</v>
      </c>
      <c r="K11" s="3" t="s">
        <v>30</v>
      </c>
      <c r="L11" s="3" t="s">
        <v>29</v>
      </c>
      <c r="M11" s="3" t="s">
        <v>65</v>
      </c>
      <c r="N11" s="3" t="s">
        <v>68</v>
      </c>
      <c r="O11" s="3" t="s">
        <v>8</v>
      </c>
      <c r="P11" s="3" t="s">
        <v>8</v>
      </c>
      <c r="Q11" s="3" t="s">
        <v>14</v>
      </c>
      <c r="R11" s="3" t="s">
        <v>39</v>
      </c>
      <c r="S11" s="6"/>
      <c r="V11" s="6"/>
      <c r="Y11" s="6"/>
    </row>
    <row r="12" spans="1:25" ht="12" customHeight="1" x14ac:dyDescent="0.25">
      <c r="A12" s="6"/>
      <c r="B12" s="9" t="s">
        <v>1</v>
      </c>
      <c r="F12" s="3" t="s">
        <v>56</v>
      </c>
      <c r="G12" s="3" t="s">
        <v>24</v>
      </c>
      <c r="H12" s="3" t="s">
        <v>52</v>
      </c>
      <c r="I12" s="3" t="s">
        <v>23</v>
      </c>
      <c r="J12" s="3" t="s">
        <v>61</v>
      </c>
      <c r="K12" s="3" t="s">
        <v>31</v>
      </c>
      <c r="L12" s="3" t="s">
        <v>34</v>
      </c>
      <c r="M12" s="3" t="s">
        <v>66</v>
      </c>
      <c r="N12" s="3" t="s">
        <v>69</v>
      </c>
      <c r="O12" s="3" t="s">
        <v>71</v>
      </c>
      <c r="P12" s="3" t="s">
        <v>73</v>
      </c>
      <c r="Q12" s="3" t="s">
        <v>7</v>
      </c>
      <c r="R12" s="3" t="s">
        <v>76</v>
      </c>
      <c r="S12" s="6" t="s">
        <v>15</v>
      </c>
      <c r="T12" s="12" t="s">
        <v>9</v>
      </c>
      <c r="U12" s="12" t="s">
        <v>10</v>
      </c>
      <c r="V12" s="13"/>
      <c r="W12" s="12" t="s">
        <v>11</v>
      </c>
      <c r="X12" s="12" t="s">
        <v>12</v>
      </c>
      <c r="Y12" s="6"/>
    </row>
    <row r="13" spans="1:25" ht="12" customHeight="1" x14ac:dyDescent="0.25">
      <c r="A13" s="6"/>
      <c r="B13" s="9" t="s">
        <v>2</v>
      </c>
      <c r="F13" s="3" t="s">
        <v>4</v>
      </c>
      <c r="G13" s="3" t="s">
        <v>4</v>
      </c>
      <c r="H13" s="3" t="s">
        <v>4</v>
      </c>
      <c r="I13" s="3" t="s">
        <v>4</v>
      </c>
      <c r="J13" s="3" t="s">
        <v>4</v>
      </c>
      <c r="K13" s="3" t="s">
        <v>4</v>
      </c>
      <c r="L13" s="3" t="s">
        <v>4</v>
      </c>
      <c r="M13" s="3" t="s">
        <v>4</v>
      </c>
      <c r="N13" s="3" t="s">
        <v>4</v>
      </c>
      <c r="O13" s="3" t="s">
        <v>4</v>
      </c>
      <c r="P13" s="3" t="s">
        <v>4</v>
      </c>
      <c r="Q13" s="3" t="s">
        <v>4</v>
      </c>
      <c r="R13" s="3" t="s">
        <v>4</v>
      </c>
      <c r="S13" s="6"/>
      <c r="V13" s="6"/>
      <c r="Y13" s="6"/>
    </row>
    <row r="14" spans="1:25" ht="12" customHeight="1" x14ac:dyDescent="0.25">
      <c r="A14" s="6"/>
      <c r="B14" s="9" t="s">
        <v>3</v>
      </c>
      <c r="F14" s="3" t="s">
        <v>57</v>
      </c>
      <c r="G14" s="3" t="s">
        <v>58</v>
      </c>
      <c r="H14" s="3" t="s">
        <v>79</v>
      </c>
      <c r="I14" s="3" t="s">
        <v>59</v>
      </c>
      <c r="J14" s="3" t="s">
        <v>62</v>
      </c>
      <c r="K14" s="3" t="s">
        <v>63</v>
      </c>
      <c r="L14" s="3" t="s">
        <v>64</v>
      </c>
      <c r="M14" s="3" t="s">
        <v>67</v>
      </c>
      <c r="N14" s="3" t="s">
        <v>70</v>
      </c>
      <c r="O14" s="3" t="s">
        <v>72</v>
      </c>
      <c r="P14" s="3" t="s">
        <v>74</v>
      </c>
      <c r="Q14" s="61" t="s">
        <v>75</v>
      </c>
      <c r="R14" s="58" t="s">
        <v>77</v>
      </c>
      <c r="S14" s="6" t="s">
        <v>15</v>
      </c>
      <c r="V14" s="6"/>
      <c r="Y14" s="6"/>
    </row>
    <row r="15" spans="1:25" ht="12" customHeight="1" x14ac:dyDescent="0.25">
      <c r="A15" s="6"/>
      <c r="B15" s="9"/>
      <c r="P15" s="58"/>
      <c r="S15" s="6"/>
      <c r="V15" s="6"/>
      <c r="Y15" s="6"/>
    </row>
    <row r="16" spans="1:25" ht="12" customHeight="1" x14ac:dyDescent="0.25">
      <c r="A16" s="6"/>
      <c r="B16" s="6" t="s">
        <v>44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6"/>
      <c r="T16" s="6"/>
      <c r="U16" s="6"/>
      <c r="V16" s="15"/>
      <c r="W16" s="6"/>
      <c r="X16" s="6"/>
      <c r="Y16" s="6"/>
    </row>
    <row r="17" spans="1:25" ht="12" customHeight="1" x14ac:dyDescent="0.25">
      <c r="A17" s="6"/>
      <c r="B17" s="9"/>
      <c r="S17" s="15"/>
      <c r="V17" s="15"/>
      <c r="Y17" s="15"/>
    </row>
    <row r="18" spans="1:25" ht="12" customHeight="1" x14ac:dyDescent="0.25">
      <c r="A18" s="7"/>
      <c r="B18" s="9" t="s">
        <v>53</v>
      </c>
      <c r="C18" s="12">
        <v>514</v>
      </c>
      <c r="D18" s="63">
        <f>W18</f>
        <v>0.94244487678339817</v>
      </c>
      <c r="F18" s="56">
        <v>1</v>
      </c>
      <c r="G18" s="56">
        <v>1</v>
      </c>
      <c r="H18" s="55">
        <v>0.38100000000000001</v>
      </c>
      <c r="I18" s="56">
        <v>1</v>
      </c>
      <c r="J18" s="55">
        <v>0.93799999999999994</v>
      </c>
      <c r="K18" s="55">
        <v>0.99399999999999999</v>
      </c>
      <c r="L18" s="56">
        <v>1</v>
      </c>
      <c r="M18" s="55">
        <v>0.996</v>
      </c>
      <c r="N18" s="56">
        <v>1</v>
      </c>
      <c r="O18" s="56">
        <v>1</v>
      </c>
      <c r="P18" s="56">
        <v>1</v>
      </c>
      <c r="Q18" s="56">
        <v>1</v>
      </c>
      <c r="R18" s="56">
        <v>1</v>
      </c>
      <c r="S18" s="16"/>
      <c r="T18" s="59">
        <v>0.38132295719844356</v>
      </c>
      <c r="U18" s="62">
        <v>1</v>
      </c>
      <c r="V18" s="60"/>
      <c r="W18" s="59">
        <v>0.94244487678339817</v>
      </c>
      <c r="X18" s="59">
        <v>1</v>
      </c>
      <c r="Y18" s="18"/>
    </row>
    <row r="19" spans="1:25" ht="12" customHeight="1" x14ac:dyDescent="0.25">
      <c r="A19" s="7"/>
      <c r="B19" s="9"/>
      <c r="C19" s="12"/>
      <c r="D19" s="63"/>
      <c r="F19" s="56"/>
      <c r="G19" s="55"/>
      <c r="H19" s="55"/>
      <c r="I19" s="56"/>
      <c r="J19" s="56"/>
      <c r="K19" s="55"/>
      <c r="L19" s="55"/>
      <c r="M19" s="55"/>
      <c r="N19" s="55"/>
      <c r="O19" s="55"/>
      <c r="P19" s="55"/>
      <c r="Q19" s="56"/>
      <c r="R19" s="55"/>
      <c r="S19" s="16"/>
      <c r="T19" s="59"/>
      <c r="U19" s="62"/>
      <c r="V19" s="60"/>
      <c r="W19" s="59"/>
      <c r="X19" s="59"/>
      <c r="Y19" s="18"/>
    </row>
    <row r="20" spans="1:25" ht="12" customHeight="1" x14ac:dyDescent="0.25">
      <c r="A20" s="6"/>
      <c r="B20" s="73" t="s">
        <v>45</v>
      </c>
      <c r="C20" s="53">
        <v>693</v>
      </c>
      <c r="D20" s="63">
        <f>W20</f>
        <v>0.81926406926406925</v>
      </c>
      <c r="F20" s="54" t="s">
        <v>27</v>
      </c>
      <c r="G20" s="54" t="s">
        <v>27</v>
      </c>
      <c r="H20" s="54" t="s">
        <v>80</v>
      </c>
      <c r="I20" s="54" t="s">
        <v>27</v>
      </c>
      <c r="J20" s="54" t="s">
        <v>81</v>
      </c>
      <c r="K20" s="54" t="s">
        <v>36</v>
      </c>
      <c r="L20" s="54" t="s">
        <v>82</v>
      </c>
      <c r="M20" s="54" t="s">
        <v>35</v>
      </c>
      <c r="N20" s="54" t="s">
        <v>27</v>
      </c>
      <c r="O20" s="54" t="s">
        <v>36</v>
      </c>
      <c r="P20" s="54" t="s">
        <v>36</v>
      </c>
      <c r="Q20" s="52" t="s">
        <v>36</v>
      </c>
      <c r="R20" s="54" t="s">
        <v>27</v>
      </c>
      <c r="S20" s="21"/>
      <c r="T20" s="59">
        <v>0.88717948717948714</v>
      </c>
      <c r="U20" s="62">
        <v>1</v>
      </c>
      <c r="V20" s="60"/>
      <c r="W20" s="59">
        <v>0.81926406926406925</v>
      </c>
      <c r="X20" s="59">
        <v>0.98845598845598848</v>
      </c>
      <c r="Y20" s="18"/>
    </row>
    <row r="21" spans="1:25" ht="12" customHeight="1" x14ac:dyDescent="0.25">
      <c r="A21" s="6"/>
      <c r="B21" s="73" t="s">
        <v>46</v>
      </c>
      <c r="C21" s="19">
        <v>5022</v>
      </c>
      <c r="D21" s="63">
        <f>W21</f>
        <v>0.73740541616885702</v>
      </c>
      <c r="F21" s="52" t="s">
        <v>36</v>
      </c>
      <c r="G21" s="52" t="s">
        <v>27</v>
      </c>
      <c r="H21" s="52" t="s">
        <v>83</v>
      </c>
      <c r="I21" s="52" t="s">
        <v>27</v>
      </c>
      <c r="J21" s="52" t="s">
        <v>84</v>
      </c>
      <c r="K21" s="52" t="s">
        <v>85</v>
      </c>
      <c r="L21" s="52" t="s">
        <v>27</v>
      </c>
      <c r="M21" s="52" t="s">
        <v>27</v>
      </c>
      <c r="N21" s="52" t="s">
        <v>32</v>
      </c>
      <c r="O21" s="52" t="s">
        <v>27</v>
      </c>
      <c r="P21" s="52" t="s">
        <v>27</v>
      </c>
      <c r="Q21" s="52" t="s">
        <v>83</v>
      </c>
      <c r="R21" s="52" t="s">
        <v>27</v>
      </c>
      <c r="S21" s="21"/>
      <c r="T21" s="59">
        <v>0</v>
      </c>
      <c r="U21" s="62">
        <v>1</v>
      </c>
      <c r="V21" s="60"/>
      <c r="W21" s="59">
        <v>0.73740541616885702</v>
      </c>
      <c r="X21" s="59">
        <v>0.99780963759458385</v>
      </c>
      <c r="Y21" s="18"/>
    </row>
    <row r="22" spans="1:25" ht="12" customHeight="1" x14ac:dyDescent="0.25">
      <c r="A22" s="6"/>
      <c r="B22" s="9"/>
      <c r="C22" s="19"/>
      <c r="F22" s="20"/>
      <c r="G22" s="20"/>
      <c r="H22" s="4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/>
      <c r="T22" s="20"/>
      <c r="U22" s="20"/>
      <c r="V22" s="21"/>
      <c r="W22" s="20"/>
      <c r="X22" s="20"/>
      <c r="Y22" s="18"/>
    </row>
    <row r="23" spans="1:25" ht="12" customHeight="1" x14ac:dyDescent="0.25">
      <c r="A23" s="6"/>
      <c r="B23" s="74" t="s">
        <v>47</v>
      </c>
      <c r="C23" s="13"/>
      <c r="D23" s="13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5"/>
      <c r="T23" s="6"/>
      <c r="U23" s="6"/>
      <c r="V23" s="6"/>
      <c r="W23" s="6"/>
      <c r="X23" s="6"/>
      <c r="Y23" s="15"/>
    </row>
    <row r="24" spans="1:25" ht="12" customHeight="1" x14ac:dyDescent="0.25">
      <c r="A24" s="6"/>
      <c r="B24" s="9"/>
      <c r="C24" s="25"/>
      <c r="D24" s="25"/>
      <c r="S24" s="6"/>
      <c r="V24" s="6"/>
      <c r="Y24" s="6"/>
    </row>
    <row r="25" spans="1:25" ht="12" customHeight="1" x14ac:dyDescent="0.25">
      <c r="A25" s="6"/>
      <c r="B25" s="57" t="s">
        <v>49</v>
      </c>
      <c r="C25" s="25"/>
      <c r="D25" s="25"/>
      <c r="S25" s="6"/>
      <c r="V25" s="6"/>
      <c r="Y25" s="6"/>
    </row>
    <row r="26" spans="1:25" ht="12" customHeight="1" x14ac:dyDescent="0.2">
      <c r="A26" s="7"/>
      <c r="B26" s="75" t="s">
        <v>40</v>
      </c>
      <c r="C26" s="70">
        <v>56</v>
      </c>
      <c r="D26" s="79">
        <f>W26</f>
        <v>62.772727272727273</v>
      </c>
      <c r="E26" s="27"/>
      <c r="F26" s="64">
        <v>126.25</v>
      </c>
      <c r="G26" s="64">
        <v>56</v>
      </c>
      <c r="H26" s="64">
        <v>56</v>
      </c>
      <c r="I26" s="64">
        <v>58.125</v>
      </c>
      <c r="J26" s="64">
        <v>56.25</v>
      </c>
      <c r="K26" s="64">
        <v>56</v>
      </c>
      <c r="L26" s="64">
        <v>56.125</v>
      </c>
      <c r="M26" s="64">
        <v>56.125</v>
      </c>
      <c r="N26" s="64">
        <v>56.125</v>
      </c>
      <c r="O26" s="64">
        <v>56.5</v>
      </c>
      <c r="P26" s="64">
        <v>56</v>
      </c>
      <c r="Q26" s="64">
        <v>56</v>
      </c>
      <c r="R26" s="64">
        <v>57</v>
      </c>
      <c r="S26" s="30"/>
      <c r="T26" s="47">
        <v>56</v>
      </c>
      <c r="U26" s="47">
        <v>126.25</v>
      </c>
      <c r="V26" s="82"/>
      <c r="W26" s="47">
        <v>62.772727272727273</v>
      </c>
      <c r="X26" s="47">
        <v>56.125</v>
      </c>
      <c r="Y26" s="7"/>
    </row>
    <row r="27" spans="1:25" ht="12" customHeight="1" x14ac:dyDescent="0.2">
      <c r="A27" s="7"/>
      <c r="B27" s="75" t="s">
        <v>41</v>
      </c>
      <c r="C27" s="70">
        <v>147</v>
      </c>
      <c r="D27" s="79">
        <f>W27</f>
        <v>155.85227272727272</v>
      </c>
      <c r="E27" s="27"/>
      <c r="F27" s="64">
        <v>149.625</v>
      </c>
      <c r="G27" s="64">
        <v>152.875</v>
      </c>
      <c r="H27" s="64">
        <v>154.125</v>
      </c>
      <c r="I27" s="64">
        <v>151.5</v>
      </c>
      <c r="J27" s="64">
        <v>168</v>
      </c>
      <c r="K27" s="64">
        <v>182.375</v>
      </c>
      <c r="L27" s="64">
        <v>148.875</v>
      </c>
      <c r="M27" s="64">
        <v>148.625</v>
      </c>
      <c r="N27" s="64">
        <v>148.375</v>
      </c>
      <c r="O27" s="64">
        <v>159</v>
      </c>
      <c r="P27" s="64">
        <v>157</v>
      </c>
      <c r="Q27" s="64">
        <v>148</v>
      </c>
      <c r="R27" s="64">
        <v>148.125</v>
      </c>
      <c r="S27" s="30"/>
      <c r="T27" s="47">
        <v>148.125</v>
      </c>
      <c r="U27" s="47">
        <v>182.375</v>
      </c>
      <c r="V27" s="82"/>
      <c r="W27" s="47">
        <v>155.85227272727272</v>
      </c>
      <c r="X27" s="47">
        <v>151.5</v>
      </c>
      <c r="Y27" s="7"/>
    </row>
    <row r="28" spans="1:25" ht="12" customHeight="1" x14ac:dyDescent="0.2">
      <c r="A28" s="7"/>
      <c r="B28" s="3"/>
      <c r="C28" s="71"/>
      <c r="D28" s="80"/>
      <c r="E28" s="27"/>
      <c r="F28" s="64"/>
      <c r="G28" s="78"/>
      <c r="H28" s="78"/>
      <c r="I28" s="78"/>
      <c r="J28" s="78"/>
      <c r="K28" s="78"/>
      <c r="L28" s="78"/>
      <c r="M28" s="3"/>
      <c r="N28" s="3"/>
      <c r="O28" s="3"/>
      <c r="P28" s="3"/>
      <c r="Q28" s="3"/>
      <c r="R28" s="3"/>
      <c r="S28" s="30"/>
      <c r="T28" s="47"/>
      <c r="U28" s="47"/>
      <c r="V28" s="82"/>
      <c r="W28" s="47"/>
      <c r="X28" s="47"/>
      <c r="Y28" s="7"/>
    </row>
    <row r="29" spans="1:25" ht="12" customHeight="1" x14ac:dyDescent="0.25">
      <c r="A29" s="6"/>
      <c r="B29" s="10" t="s">
        <v>50</v>
      </c>
      <c r="C29" s="72"/>
      <c r="D29" s="81"/>
      <c r="F29" s="6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6"/>
      <c r="T29" s="81"/>
      <c r="U29" s="81"/>
      <c r="V29" s="83"/>
      <c r="W29" s="81"/>
      <c r="X29" s="81"/>
      <c r="Y29" s="6"/>
    </row>
    <row r="30" spans="1:25" ht="12" customHeight="1" x14ac:dyDescent="0.2">
      <c r="A30" s="7"/>
      <c r="B30" s="4" t="s">
        <v>25</v>
      </c>
      <c r="C30" s="70">
        <v>18</v>
      </c>
      <c r="D30" s="79">
        <f>W30</f>
        <v>56.102272727272727</v>
      </c>
      <c r="E30" s="27"/>
      <c r="F30" s="64">
        <v>18</v>
      </c>
      <c r="G30" s="64">
        <v>18</v>
      </c>
      <c r="H30" s="64">
        <v>17.75</v>
      </c>
      <c r="I30" s="64">
        <v>54</v>
      </c>
      <c r="J30" s="64">
        <v>76</v>
      </c>
      <c r="K30" s="64">
        <v>131</v>
      </c>
      <c r="L30" s="64">
        <v>85</v>
      </c>
      <c r="M30" s="64">
        <v>17.5</v>
      </c>
      <c r="N30" s="64">
        <v>17.75</v>
      </c>
      <c r="O30" s="64">
        <v>92</v>
      </c>
      <c r="P30" s="64">
        <v>90</v>
      </c>
      <c r="Q30" s="64">
        <v>18</v>
      </c>
      <c r="R30" s="64">
        <v>17.875</v>
      </c>
      <c r="S30" s="30"/>
      <c r="T30" s="47">
        <v>17.5</v>
      </c>
      <c r="U30" s="47">
        <v>131</v>
      </c>
      <c r="V30" s="82"/>
      <c r="W30" s="47">
        <v>56.102272727272727</v>
      </c>
      <c r="X30" s="47">
        <v>54</v>
      </c>
      <c r="Y30" s="7"/>
    </row>
    <row r="31" spans="1:25" ht="12" customHeight="1" x14ac:dyDescent="0.2">
      <c r="A31" s="7"/>
      <c r="B31" s="3" t="s">
        <v>28</v>
      </c>
      <c r="C31" s="70">
        <v>230</v>
      </c>
      <c r="D31" s="79">
        <f>W31</f>
        <v>230.43181818181819</v>
      </c>
      <c r="E31" s="27"/>
      <c r="F31" s="64">
        <v>230.5</v>
      </c>
      <c r="G31" s="64">
        <v>230.625</v>
      </c>
      <c r="H31" s="64">
        <v>235.625</v>
      </c>
      <c r="I31" s="64">
        <v>231.625</v>
      </c>
      <c r="J31" s="64">
        <v>230</v>
      </c>
      <c r="K31" s="64">
        <v>230.5</v>
      </c>
      <c r="L31" s="64">
        <v>231.5</v>
      </c>
      <c r="M31" s="64">
        <v>230</v>
      </c>
      <c r="N31" s="64">
        <v>230</v>
      </c>
      <c r="O31" s="64">
        <v>230.125</v>
      </c>
      <c r="P31" s="64">
        <v>230</v>
      </c>
      <c r="Q31" s="64">
        <v>230</v>
      </c>
      <c r="R31" s="64">
        <v>229.875</v>
      </c>
      <c r="S31" s="30"/>
      <c r="T31" s="47">
        <v>229.875</v>
      </c>
      <c r="U31" s="47">
        <v>231.625</v>
      </c>
      <c r="V31" s="82"/>
      <c r="W31" s="47">
        <v>230.43181818181819</v>
      </c>
      <c r="X31" s="47">
        <v>230.125</v>
      </c>
      <c r="Y31" s="7"/>
    </row>
    <row r="32" spans="1:25" ht="12" customHeight="1" x14ac:dyDescent="0.2">
      <c r="A32" s="7"/>
      <c r="B32" s="4"/>
      <c r="C32" s="5"/>
      <c r="D32" s="49"/>
      <c r="E32" s="27"/>
      <c r="F32" s="28"/>
      <c r="G32" s="28"/>
      <c r="H32" s="28"/>
      <c r="I32" s="29"/>
      <c r="J32" s="29"/>
      <c r="K32" s="29"/>
      <c r="L32" s="28"/>
      <c r="M32" s="28"/>
      <c r="N32" s="28"/>
      <c r="O32" s="28"/>
      <c r="P32" s="28"/>
      <c r="Q32" s="28"/>
      <c r="R32" s="28"/>
      <c r="S32" s="30"/>
      <c r="T32" s="31"/>
      <c r="U32" s="31"/>
      <c r="V32" s="32"/>
      <c r="W32" s="31"/>
      <c r="X32" s="31"/>
      <c r="Y32" s="7"/>
    </row>
    <row r="33" spans="1:25" ht="12" customHeight="1" x14ac:dyDescent="0.25">
      <c r="A33" s="6"/>
      <c r="B33" s="6" t="s">
        <v>48</v>
      </c>
      <c r="C33" s="13"/>
      <c r="D33" s="7"/>
      <c r="E33" s="7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  <c r="T33" s="24"/>
      <c r="U33" s="24"/>
      <c r="V33" s="23"/>
      <c r="W33" s="24"/>
      <c r="X33" s="24"/>
      <c r="Y33" s="15"/>
    </row>
    <row r="34" spans="1:25" ht="12" customHeight="1" x14ac:dyDescent="0.25">
      <c r="A34" s="6"/>
      <c r="B34" s="9"/>
      <c r="C34" s="1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3"/>
      <c r="T34" s="20"/>
      <c r="U34" s="20"/>
      <c r="V34" s="23"/>
      <c r="W34" s="20"/>
      <c r="X34" s="20"/>
      <c r="Y34" s="15"/>
    </row>
    <row r="35" spans="1:25" ht="12" customHeight="1" x14ac:dyDescent="0.25">
      <c r="A35" s="6"/>
      <c r="B35" s="76" t="s">
        <v>42</v>
      </c>
      <c r="C35" s="25">
        <v>610</v>
      </c>
      <c r="D35" s="48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16"/>
      <c r="T35" s="45">
        <v>0</v>
      </c>
      <c r="U35" s="45">
        <v>0</v>
      </c>
      <c r="V35" s="46"/>
      <c r="W35" s="47">
        <v>0</v>
      </c>
      <c r="X35" s="45">
        <v>0</v>
      </c>
      <c r="Y35" s="18"/>
    </row>
    <row r="36" spans="1:25" ht="12" customHeight="1" x14ac:dyDescent="0.25">
      <c r="A36" s="6"/>
      <c r="B36" s="76" t="s">
        <v>43</v>
      </c>
      <c r="C36" s="25">
        <v>22</v>
      </c>
      <c r="D36" s="48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16"/>
      <c r="T36" s="26">
        <v>0</v>
      </c>
      <c r="U36" s="26">
        <v>0</v>
      </c>
      <c r="V36" s="17"/>
      <c r="W36" s="26">
        <v>0</v>
      </c>
      <c r="X36" s="26">
        <v>0</v>
      </c>
      <c r="Y36" s="18"/>
    </row>
    <row r="37" spans="1:25" ht="12" customHeight="1" x14ac:dyDescent="0.25">
      <c r="A37" s="6"/>
      <c r="B37" s="9"/>
      <c r="C37" s="19"/>
      <c r="D37" s="19"/>
      <c r="S37" s="15"/>
      <c r="V37" s="15"/>
      <c r="Y37" s="15"/>
    </row>
    <row r="38" spans="1:25" ht="12" customHeight="1" x14ac:dyDescent="0.25">
      <c r="A38" s="7"/>
      <c r="B38" s="15" t="s">
        <v>21</v>
      </c>
      <c r="C38" s="18"/>
      <c r="D38" s="18"/>
      <c r="E38" s="18"/>
      <c r="F38" s="18"/>
      <c r="G38" s="34"/>
      <c r="H38" s="18"/>
      <c r="I38" s="18"/>
      <c r="J38" s="18"/>
      <c r="K38" s="18"/>
      <c r="L38" s="18"/>
      <c r="M38" s="18"/>
      <c r="N38" s="18"/>
      <c r="O38" s="18"/>
      <c r="P38" s="18"/>
      <c r="Q38" s="35"/>
      <c r="R38" s="35"/>
      <c r="S38" s="36"/>
      <c r="T38" s="18"/>
      <c r="U38" s="18"/>
      <c r="V38" s="36"/>
      <c r="W38" s="18"/>
      <c r="X38" s="18"/>
      <c r="Y38" s="7"/>
    </row>
    <row r="39" spans="1:25" ht="12" customHeight="1" x14ac:dyDescent="0.2">
      <c r="A39" s="7"/>
      <c r="B39" s="9"/>
      <c r="G39" s="33"/>
      <c r="Q39" s="14"/>
      <c r="R39" s="14"/>
      <c r="S39" s="7"/>
      <c r="V39" s="7"/>
      <c r="Y39" s="7"/>
    </row>
    <row r="40" spans="1:25" ht="12" customHeight="1" x14ac:dyDescent="0.25">
      <c r="A40" s="7"/>
      <c r="B40" s="77" t="s">
        <v>51</v>
      </c>
      <c r="F40" s="37" t="s">
        <v>22</v>
      </c>
      <c r="G40" s="37" t="s">
        <v>22</v>
      </c>
      <c r="H40" s="38" t="s">
        <v>16</v>
      </c>
      <c r="I40" s="37" t="s">
        <v>22</v>
      </c>
      <c r="J40" s="37" t="s">
        <v>22</v>
      </c>
      <c r="K40" s="37" t="s">
        <v>22</v>
      </c>
      <c r="L40" s="37" t="s">
        <v>22</v>
      </c>
      <c r="M40" s="37" t="s">
        <v>22</v>
      </c>
      <c r="N40" s="37" t="s">
        <v>22</v>
      </c>
      <c r="O40" s="37" t="s">
        <v>22</v>
      </c>
      <c r="P40" s="37" t="s">
        <v>22</v>
      </c>
      <c r="Q40" s="37" t="s">
        <v>22</v>
      </c>
      <c r="R40" s="37" t="s">
        <v>22</v>
      </c>
      <c r="S40" s="7"/>
      <c r="V40" s="7"/>
      <c r="Y40" s="7"/>
    </row>
    <row r="41" spans="1:25" ht="12" customHeight="1" x14ac:dyDescent="0.2">
      <c r="A41" s="7"/>
      <c r="B41" s="9"/>
      <c r="G41" s="33"/>
      <c r="Q41" s="14"/>
      <c r="R41" s="14"/>
      <c r="S41" s="7"/>
      <c r="V41" s="7"/>
      <c r="Y41" s="7"/>
    </row>
    <row r="42" spans="1:25" ht="12" customHeight="1" x14ac:dyDescent="0.25">
      <c r="A42" s="6"/>
      <c r="B42" s="6" t="s">
        <v>13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6"/>
      <c r="T42" s="6"/>
      <c r="U42" s="6"/>
      <c r="V42" s="6"/>
      <c r="W42" s="6"/>
      <c r="X42" s="6"/>
      <c r="Y42" s="6"/>
    </row>
    <row r="44" spans="1:25" x14ac:dyDescent="0.2"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25" x14ac:dyDescent="0.2"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7" spans="1:25" x14ac:dyDescent="0.2"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selection activeCell="A4" sqref="A4"/>
    </sheetView>
  </sheetViews>
  <sheetFormatPr baseColWidth="10" defaultColWidth="11.453125" defaultRowHeight="15" customHeight="1" x14ac:dyDescent="0.2"/>
  <cols>
    <col min="1" max="16384" width="11.453125" style="8"/>
  </cols>
  <sheetData>
    <row r="1" spans="1:26" ht="15" customHeight="1" x14ac:dyDescent="0.3">
      <c r="A1" s="41" t="str">
        <f>Summary!B1</f>
        <v>Consumer &amp; Business MacOS Test, Copyright (c) 2018 AV-TEST GmbH (https://www.av-test.org), Last Update: 2018-01-26 (eh/mm)</v>
      </c>
    </row>
    <row r="3" spans="1:26" ht="15" customHeight="1" x14ac:dyDescent="0.3">
      <c r="A3" s="42" t="s">
        <v>91</v>
      </c>
      <c r="B3" s="42"/>
    </row>
    <row r="4" spans="1:26" ht="15" customHeight="1" x14ac:dyDescent="0.25">
      <c r="R4" s="56"/>
      <c r="S4" s="55"/>
      <c r="T4" s="55"/>
      <c r="U4" s="56"/>
      <c r="V4" s="56"/>
      <c r="W4" s="55"/>
      <c r="X4" s="55"/>
      <c r="Y4" s="55"/>
      <c r="Z4" s="56"/>
    </row>
    <row r="5" spans="1:26" ht="15" customHeight="1" x14ac:dyDescent="0.35">
      <c r="A5" s="3" t="s">
        <v>78</v>
      </c>
      <c r="B5" s="55">
        <v>0.38100000000000001</v>
      </c>
      <c r="N5" s="43"/>
    </row>
    <row r="6" spans="1:26" ht="15" customHeight="1" x14ac:dyDescent="0.25">
      <c r="A6" s="3" t="s">
        <v>60</v>
      </c>
      <c r="B6" s="55">
        <v>0.93799999999999994</v>
      </c>
    </row>
    <row r="7" spans="1:26" ht="15" customHeight="1" x14ac:dyDescent="0.25">
      <c r="A7" s="3" t="s">
        <v>30</v>
      </c>
      <c r="B7" s="55">
        <v>0.99399999999999999</v>
      </c>
    </row>
    <row r="8" spans="1:26" ht="15" customHeight="1" x14ac:dyDescent="0.25">
      <c r="A8" s="3" t="s">
        <v>65</v>
      </c>
      <c r="B8" s="55">
        <v>0.996</v>
      </c>
    </row>
    <row r="9" spans="1:26" ht="15" customHeight="1" x14ac:dyDescent="0.25">
      <c r="A9" s="3" t="s">
        <v>55</v>
      </c>
      <c r="B9" s="55">
        <v>1</v>
      </c>
    </row>
    <row r="10" spans="1:26" ht="15" customHeight="1" x14ac:dyDescent="0.25">
      <c r="A10" s="3" t="s">
        <v>5</v>
      </c>
      <c r="B10" s="55">
        <v>1</v>
      </c>
    </row>
    <row r="11" spans="1:26" ht="15" customHeight="1" x14ac:dyDescent="0.25">
      <c r="A11" s="3" t="s">
        <v>6</v>
      </c>
      <c r="B11" s="55">
        <v>1</v>
      </c>
    </row>
    <row r="12" spans="1:26" ht="15" customHeight="1" x14ac:dyDescent="0.25">
      <c r="A12" s="3" t="s">
        <v>29</v>
      </c>
      <c r="B12" s="55">
        <v>1</v>
      </c>
    </row>
    <row r="13" spans="1:26" ht="15" customHeight="1" x14ac:dyDescent="0.25">
      <c r="A13" s="3" t="s">
        <v>68</v>
      </c>
      <c r="B13" s="55">
        <v>1</v>
      </c>
    </row>
    <row r="14" spans="1:26" ht="15" customHeight="1" x14ac:dyDescent="0.25">
      <c r="A14" s="3" t="s">
        <v>86</v>
      </c>
      <c r="B14" s="55">
        <v>1</v>
      </c>
    </row>
    <row r="15" spans="1:26" ht="15" customHeight="1" x14ac:dyDescent="0.25">
      <c r="A15" s="3" t="s">
        <v>87</v>
      </c>
      <c r="B15" s="55">
        <v>1</v>
      </c>
    </row>
    <row r="16" spans="1:26" ht="15" customHeight="1" x14ac:dyDescent="0.25">
      <c r="A16" s="3" t="s">
        <v>14</v>
      </c>
      <c r="B16" s="55">
        <v>1</v>
      </c>
    </row>
    <row r="17" spans="1:19" ht="15" customHeight="1" x14ac:dyDescent="0.25">
      <c r="A17" s="3" t="s">
        <v>39</v>
      </c>
      <c r="B17" s="55">
        <v>1</v>
      </c>
    </row>
    <row r="18" spans="1:19" ht="15" customHeight="1" x14ac:dyDescent="0.2">
      <c r="B18" s="50"/>
    </row>
    <row r="19" spans="1:19" ht="15" customHeight="1" x14ac:dyDescent="0.2">
      <c r="B19" s="50"/>
    </row>
    <row r="20" spans="1:19" ht="15" customHeight="1" x14ac:dyDescent="0.2">
      <c r="B20" s="50"/>
    </row>
    <row r="21" spans="1:19" ht="15" customHeight="1" x14ac:dyDescent="0.2">
      <c r="B21" s="50"/>
    </row>
    <row r="22" spans="1:19" ht="15" customHeight="1" x14ac:dyDescent="0.2">
      <c r="B22" s="50"/>
    </row>
    <row r="23" spans="1:19" ht="15" customHeight="1" x14ac:dyDescent="0.2">
      <c r="B23" s="50"/>
    </row>
    <row r="24" spans="1:19" ht="15" customHeight="1" x14ac:dyDescent="0.2">
      <c r="B24" s="50"/>
    </row>
    <row r="25" spans="1:19" ht="15" customHeight="1" x14ac:dyDescent="0.2">
      <c r="B25" s="50"/>
    </row>
    <row r="26" spans="1:19" ht="15" customHeight="1" x14ac:dyDescent="0.25">
      <c r="B26" s="50"/>
      <c r="S26" s="55"/>
    </row>
    <row r="27" spans="1:19" ht="15" customHeight="1" x14ac:dyDescent="0.25">
      <c r="B27" s="50"/>
      <c r="S27" s="55"/>
    </row>
    <row r="28" spans="1:19" ht="15" customHeight="1" x14ac:dyDescent="0.25">
      <c r="B28" s="50"/>
      <c r="S28" s="55"/>
    </row>
    <row r="29" spans="1:19" ht="15" customHeight="1" x14ac:dyDescent="0.25">
      <c r="B29" s="50"/>
      <c r="S29" s="55"/>
    </row>
    <row r="30" spans="1:19" ht="15" customHeight="1" x14ac:dyDescent="0.25">
      <c r="S30" s="55"/>
    </row>
    <row r="31" spans="1:19" ht="15" customHeight="1" x14ac:dyDescent="0.25">
      <c r="S31" s="56"/>
    </row>
    <row r="32" spans="1:19" ht="15" customHeight="1" x14ac:dyDescent="0.25">
      <c r="S32" s="56"/>
    </row>
    <row r="33" spans="1:19" ht="15" customHeight="1" x14ac:dyDescent="0.25">
      <c r="C33" s="3"/>
      <c r="D33" s="55"/>
      <c r="S33" s="56"/>
    </row>
    <row r="34" spans="1:19" ht="15" customHeight="1" x14ac:dyDescent="0.25">
      <c r="A34" s="44"/>
      <c r="B34" s="44"/>
      <c r="C34" s="3"/>
      <c r="D34" s="55"/>
      <c r="E34" s="44"/>
      <c r="F34" s="44"/>
      <c r="G34" s="44"/>
      <c r="H34" s="44"/>
      <c r="I34" s="44"/>
      <c r="J34" s="44"/>
      <c r="K34" s="44"/>
      <c r="L34" s="44"/>
      <c r="M34" s="44"/>
      <c r="S34" s="56"/>
    </row>
    <row r="35" spans="1:19" ht="15" customHeight="1" x14ac:dyDescent="0.25">
      <c r="A35" s="65"/>
      <c r="B35" s="66"/>
      <c r="C35" s="3"/>
      <c r="D35" s="55"/>
    </row>
    <row r="36" spans="1:19" ht="15" customHeight="1" x14ac:dyDescent="0.25">
      <c r="A36" s="3"/>
      <c r="B36" s="69"/>
      <c r="C36" s="3"/>
      <c r="D36" s="55"/>
    </row>
    <row r="37" spans="1:19" ht="15" customHeight="1" x14ac:dyDescent="0.25">
      <c r="A37" s="3"/>
      <c r="B37" s="69"/>
      <c r="C37" s="3"/>
      <c r="D37" s="55"/>
    </row>
    <row r="38" spans="1:19" ht="15" customHeight="1" x14ac:dyDescent="0.25">
      <c r="A38" s="3"/>
      <c r="B38" s="67"/>
      <c r="C38" s="3"/>
      <c r="D38" s="55"/>
    </row>
    <row r="39" spans="1:19" ht="15" customHeight="1" x14ac:dyDescent="0.25">
      <c r="A39" s="3"/>
      <c r="B39" s="68"/>
      <c r="C39" s="3"/>
      <c r="D39" s="55"/>
    </row>
    <row r="40" spans="1:19" ht="15" customHeight="1" x14ac:dyDescent="0.25">
      <c r="A40" s="3"/>
      <c r="B40" s="69"/>
      <c r="C40" s="3"/>
      <c r="D40" s="55"/>
    </row>
    <row r="41" spans="1:19" ht="15" customHeight="1" x14ac:dyDescent="0.25">
      <c r="A41" s="3"/>
      <c r="B41" s="69"/>
      <c r="C41" s="3"/>
      <c r="D41" s="55"/>
    </row>
    <row r="42" spans="1:19" ht="15" customHeight="1" x14ac:dyDescent="0.25">
      <c r="A42" s="3"/>
      <c r="B42" s="67"/>
      <c r="C42" s="3"/>
      <c r="D42" s="55"/>
    </row>
    <row r="43" spans="1:19" ht="15" customHeight="1" x14ac:dyDescent="0.2">
      <c r="A43" s="3"/>
      <c r="B43" s="68"/>
    </row>
    <row r="44" spans="1:19" ht="15" customHeight="1" x14ac:dyDescent="0.2">
      <c r="A44" s="3"/>
      <c r="B44" s="69"/>
    </row>
    <row r="45" spans="1:19" ht="15" customHeight="1" x14ac:dyDescent="0.2">
      <c r="A45" s="3"/>
      <c r="B45" s="69"/>
    </row>
  </sheetData>
  <sortState ref="A5:B17">
    <sortCondition ref="B5:B17"/>
  </sortState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selection activeCell="A2" sqref="A2"/>
    </sheetView>
  </sheetViews>
  <sheetFormatPr baseColWidth="10" defaultColWidth="11.453125" defaultRowHeight="15" customHeight="1" x14ac:dyDescent="0.2"/>
  <cols>
    <col min="1" max="1" width="11.453125" style="8"/>
    <col min="2" max="2" width="17.81640625" style="8" bestFit="1" customWidth="1"/>
    <col min="3" max="16384" width="11.453125" style="8"/>
  </cols>
  <sheetData>
    <row r="1" spans="1:13" ht="15" customHeight="1" x14ac:dyDescent="0.3">
      <c r="A1" s="41" t="str">
        <f>Summary!$B$1</f>
        <v>Consumer &amp; Business MacOS Test, Copyright (c) 2018 AV-TEST GmbH (https://www.av-test.org), Last Update: 2018-01-26 (eh/mm)</v>
      </c>
    </row>
    <row r="3" spans="1:13" ht="15" customHeight="1" x14ac:dyDescent="0.3">
      <c r="A3" s="42" t="s">
        <v>92</v>
      </c>
      <c r="B3" s="42"/>
    </row>
    <row r="4" spans="1:13" ht="15" customHeight="1" x14ac:dyDescent="0.2">
      <c r="B4" s="9" t="s">
        <v>33</v>
      </c>
      <c r="C4" s="3" t="s">
        <v>26</v>
      </c>
      <c r="D4" s="8" t="s">
        <v>88</v>
      </c>
    </row>
    <row r="5" spans="1:13" ht="15" customHeight="1" x14ac:dyDescent="0.35">
      <c r="A5" s="3" t="s">
        <v>55</v>
      </c>
      <c r="B5" s="78">
        <v>149.625</v>
      </c>
      <c r="C5" s="78">
        <v>126.25</v>
      </c>
      <c r="D5" s="84">
        <f t="shared" ref="D5:D17" si="0">B5+C5</f>
        <v>275.875</v>
      </c>
      <c r="M5" s="43"/>
    </row>
    <row r="6" spans="1:13" ht="15" customHeight="1" x14ac:dyDescent="0.2">
      <c r="A6" s="3" t="s">
        <v>30</v>
      </c>
      <c r="B6" s="78">
        <v>182.375</v>
      </c>
      <c r="C6" s="78">
        <v>56</v>
      </c>
      <c r="D6" s="84">
        <f t="shared" si="0"/>
        <v>238.375</v>
      </c>
    </row>
    <row r="7" spans="1:13" ht="15" customHeight="1" x14ac:dyDescent="0.2">
      <c r="A7" s="3" t="s">
        <v>60</v>
      </c>
      <c r="B7" s="78">
        <v>168</v>
      </c>
      <c r="C7" s="78">
        <v>56.25</v>
      </c>
      <c r="D7" s="84">
        <f t="shared" si="0"/>
        <v>224.25</v>
      </c>
    </row>
    <row r="8" spans="1:13" ht="15" customHeight="1" x14ac:dyDescent="0.2">
      <c r="A8" s="3" t="s">
        <v>86</v>
      </c>
      <c r="B8" s="78">
        <v>159</v>
      </c>
      <c r="C8" s="78">
        <v>56.5</v>
      </c>
      <c r="D8" s="84">
        <f t="shared" si="0"/>
        <v>215.5</v>
      </c>
    </row>
    <row r="9" spans="1:13" ht="15" customHeight="1" x14ac:dyDescent="0.2">
      <c r="A9" s="3" t="s">
        <v>87</v>
      </c>
      <c r="B9" s="78">
        <v>157</v>
      </c>
      <c r="C9" s="78">
        <v>56</v>
      </c>
      <c r="D9" s="84">
        <f t="shared" si="0"/>
        <v>213</v>
      </c>
    </row>
    <row r="10" spans="1:13" ht="15" customHeight="1" x14ac:dyDescent="0.2">
      <c r="A10" s="3" t="s">
        <v>78</v>
      </c>
      <c r="B10" s="78">
        <v>154.125</v>
      </c>
      <c r="C10" s="78">
        <v>56</v>
      </c>
      <c r="D10" s="84">
        <f t="shared" si="0"/>
        <v>210.125</v>
      </c>
    </row>
    <row r="11" spans="1:13" ht="15" customHeight="1" x14ac:dyDescent="0.2">
      <c r="A11" s="3" t="s">
        <v>6</v>
      </c>
      <c r="B11" s="78">
        <v>151.5</v>
      </c>
      <c r="C11" s="78">
        <v>58.125</v>
      </c>
      <c r="D11" s="84">
        <f t="shared" si="0"/>
        <v>209.625</v>
      </c>
    </row>
    <row r="12" spans="1:13" ht="15" customHeight="1" x14ac:dyDescent="0.2">
      <c r="A12" s="3" t="s">
        <v>5</v>
      </c>
      <c r="B12" s="78">
        <v>152.875</v>
      </c>
      <c r="C12" s="78">
        <v>56</v>
      </c>
      <c r="D12" s="84">
        <f t="shared" si="0"/>
        <v>208.875</v>
      </c>
    </row>
    <row r="13" spans="1:13" ht="15" customHeight="1" x14ac:dyDescent="0.2">
      <c r="A13" s="3" t="s">
        <v>39</v>
      </c>
      <c r="B13" s="78">
        <v>148.125</v>
      </c>
      <c r="C13" s="78">
        <v>57</v>
      </c>
      <c r="D13" s="84">
        <f t="shared" si="0"/>
        <v>205.125</v>
      </c>
    </row>
    <row r="14" spans="1:13" ht="15" customHeight="1" x14ac:dyDescent="0.2">
      <c r="A14" s="3" t="s">
        <v>29</v>
      </c>
      <c r="B14" s="78">
        <v>148.875</v>
      </c>
      <c r="C14" s="78">
        <v>56.125</v>
      </c>
      <c r="D14" s="84">
        <f t="shared" si="0"/>
        <v>205</v>
      </c>
    </row>
    <row r="15" spans="1:13" ht="15" customHeight="1" x14ac:dyDescent="0.2">
      <c r="A15" s="3" t="s">
        <v>65</v>
      </c>
      <c r="B15" s="78">
        <v>148.625</v>
      </c>
      <c r="C15" s="78">
        <v>56.125</v>
      </c>
      <c r="D15" s="84">
        <f t="shared" si="0"/>
        <v>204.75</v>
      </c>
    </row>
    <row r="16" spans="1:13" ht="15" customHeight="1" x14ac:dyDescent="0.2">
      <c r="A16" s="3" t="s">
        <v>68</v>
      </c>
      <c r="B16" s="78">
        <v>148.375</v>
      </c>
      <c r="C16" s="78">
        <v>56.125</v>
      </c>
      <c r="D16" s="84">
        <f t="shared" si="0"/>
        <v>204.5</v>
      </c>
    </row>
    <row r="17" spans="1:12" ht="15" customHeight="1" x14ac:dyDescent="0.2">
      <c r="A17" s="3" t="s">
        <v>14</v>
      </c>
      <c r="B17" s="78">
        <v>148</v>
      </c>
      <c r="C17" s="78">
        <v>56</v>
      </c>
      <c r="D17" s="84">
        <f t="shared" si="0"/>
        <v>204</v>
      </c>
    </row>
    <row r="18" spans="1:12" ht="15" customHeight="1" x14ac:dyDescent="0.2">
      <c r="B18" s="39"/>
    </row>
    <row r="19" spans="1:12" ht="15" customHeight="1" x14ac:dyDescent="0.2">
      <c r="B19" s="39"/>
    </row>
    <row r="20" spans="1:12" ht="15" customHeight="1" x14ac:dyDescent="0.2">
      <c r="B20" s="39"/>
    </row>
    <row r="21" spans="1:12" ht="15" customHeight="1" x14ac:dyDescent="0.2">
      <c r="B21" s="39"/>
    </row>
    <row r="22" spans="1:12" ht="15" customHeight="1" x14ac:dyDescent="0.2">
      <c r="B22" s="39"/>
    </row>
    <row r="32" spans="1:12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</row>
    <row r="33" spans="1:16" ht="15" customHeight="1" x14ac:dyDescent="0.2">
      <c r="A33" s="28"/>
      <c r="B33" s="28"/>
      <c r="C33" s="29"/>
      <c r="D33" s="29"/>
      <c r="E33" s="29"/>
      <c r="F33" s="28"/>
      <c r="G33" s="28"/>
      <c r="H33" s="28"/>
      <c r="I33" s="28"/>
      <c r="J33" s="28"/>
      <c r="K33" s="28"/>
      <c r="L33" s="28"/>
      <c r="N33" s="5"/>
      <c r="P33" s="9"/>
    </row>
    <row r="34" spans="1:16" ht="15" customHeight="1" x14ac:dyDescent="0.2">
      <c r="A34" s="3"/>
      <c r="D34" s="3"/>
      <c r="E34" s="3"/>
      <c r="F34" s="3"/>
      <c r="G34" s="3"/>
      <c r="H34" s="3"/>
      <c r="I34" s="3"/>
      <c r="J34" s="28"/>
      <c r="K34" s="28"/>
      <c r="L34" s="28"/>
      <c r="N34" s="5"/>
      <c r="P34" s="4"/>
    </row>
    <row r="35" spans="1:16" ht="15" customHeight="1" x14ac:dyDescent="0.2">
      <c r="A35" s="3"/>
      <c r="D35" s="3"/>
      <c r="E35" s="51"/>
      <c r="F35" s="51"/>
      <c r="G35" s="51"/>
      <c r="H35" s="51"/>
      <c r="I35" s="51"/>
      <c r="J35" s="51"/>
      <c r="K35" s="51"/>
      <c r="L35" s="51"/>
    </row>
    <row r="36" spans="1:16" ht="15" customHeight="1" x14ac:dyDescent="0.2">
      <c r="A36" s="28"/>
      <c r="C36" s="51"/>
      <c r="D36" s="3"/>
      <c r="E36" s="51"/>
      <c r="F36" s="51"/>
      <c r="G36" s="51"/>
      <c r="H36" s="51"/>
      <c r="I36" s="51"/>
      <c r="J36" s="51"/>
      <c r="K36" s="51"/>
      <c r="L36" s="51"/>
    </row>
    <row r="37" spans="1:16" ht="15" customHeight="1" x14ac:dyDescent="0.2">
      <c r="A37" s="28"/>
      <c r="C37" s="51"/>
      <c r="D37" s="3"/>
    </row>
    <row r="38" spans="1:16" ht="15" customHeight="1" x14ac:dyDescent="0.2">
      <c r="A38" s="28"/>
      <c r="C38" s="51"/>
      <c r="D38" s="3"/>
    </row>
    <row r="39" spans="1:16" ht="15" customHeight="1" x14ac:dyDescent="0.2">
      <c r="A39" s="28"/>
      <c r="C39" s="51"/>
      <c r="D39" s="3"/>
    </row>
    <row r="40" spans="1:16" ht="15" customHeight="1" x14ac:dyDescent="0.2">
      <c r="A40" s="28"/>
      <c r="C40" s="51"/>
      <c r="D40" s="3"/>
    </row>
    <row r="41" spans="1:16" ht="15" customHeight="1" x14ac:dyDescent="0.2">
      <c r="A41" s="29"/>
      <c r="C41" s="51"/>
      <c r="D41" s="3"/>
    </row>
    <row r="42" spans="1:16" ht="15" customHeight="1" x14ac:dyDescent="0.2">
      <c r="A42" s="3"/>
      <c r="B42" s="3"/>
      <c r="C42" s="3"/>
      <c r="D42" s="3"/>
    </row>
    <row r="45" spans="1:16" ht="15" customHeight="1" x14ac:dyDescent="0.2">
      <c r="A45" s="3"/>
      <c r="B45" s="3"/>
      <c r="C45" s="3"/>
    </row>
    <row r="46" spans="1:16" ht="15" customHeight="1" x14ac:dyDescent="0.2">
      <c r="A46" s="28"/>
      <c r="C46" s="51"/>
    </row>
    <row r="47" spans="1:16" ht="15" customHeight="1" x14ac:dyDescent="0.2">
      <c r="A47" s="28"/>
      <c r="C47" s="51"/>
    </row>
    <row r="49" spans="1:1" ht="15" customHeight="1" x14ac:dyDescent="0.2">
      <c r="A49" s="5"/>
    </row>
    <row r="51" spans="1:1" ht="15" customHeight="1" x14ac:dyDescent="0.2">
      <c r="A51" s="3"/>
    </row>
  </sheetData>
  <sortState ref="A5:D17">
    <sortCondition descending="1" ref="D5:D17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Summary</vt:lpstr>
      <vt:lpstr>Protection</vt:lpstr>
      <vt:lpstr>Performance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2015-10-27T10:01:15Z</dcterms:created>
  <dcterms:modified xsi:type="dcterms:W3CDTF">2018-02-01T15:28:41Z</dcterms:modified>
</cp:coreProperties>
</file>