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5-11\"/>
    </mc:Choice>
  </mc:AlternateContent>
  <bookViews>
    <workbookView xWindow="-15" yWindow="5775" windowWidth="29040" windowHeight="5835"/>
  </bookViews>
  <sheets>
    <sheet name="Summary" sheetId="6" r:id="rId1"/>
    <sheet name="Protection" sheetId="7" r:id="rId2"/>
    <sheet name="Performance" sheetId="8" r:id="rId3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X29" i="6" l="1"/>
  <c r="W29" i="6"/>
  <c r="U29" i="6"/>
  <c r="T29" i="6"/>
  <c r="X28" i="6"/>
  <c r="W28" i="6"/>
  <c r="U28" i="6"/>
  <c r="T28" i="6"/>
  <c r="D29" i="6"/>
  <c r="D28" i="6"/>
  <c r="D27" i="6"/>
  <c r="X22" i="6"/>
  <c r="W22" i="6"/>
  <c r="U22" i="6"/>
  <c r="T22" i="6"/>
  <c r="W18" i="6"/>
  <c r="U18" i="6"/>
  <c r="T18" i="6"/>
  <c r="D18" i="6"/>
  <c r="A1" i="8"/>
  <c r="A1" i="7"/>
  <c r="X27" i="6"/>
  <c r="W27" i="6"/>
  <c r="U27" i="6"/>
  <c r="T27" i="6"/>
  <c r="D23" i="6"/>
  <c r="X18" i="6"/>
</calcChain>
</file>

<file path=xl/sharedStrings.xml><?xml version="1.0" encoding="utf-8"?>
<sst xmlns="http://schemas.openxmlformats.org/spreadsheetml/2006/main" count="248" uniqueCount="96">
  <si>
    <t>Developer, Distributor</t>
  </si>
  <si>
    <t>Product name</t>
  </si>
  <si>
    <t>Language of the tested version</t>
  </si>
  <si>
    <t>Version</t>
  </si>
  <si>
    <t>Avast</t>
  </si>
  <si>
    <t>English</t>
  </si>
  <si>
    <t>Avira</t>
  </si>
  <si>
    <t>3.2.2.18</t>
  </si>
  <si>
    <t>Bitdefender</t>
  </si>
  <si>
    <t>4.0.0.10012</t>
  </si>
  <si>
    <t>ClamXav</t>
  </si>
  <si>
    <t>2.8.5/0.98.7(985)</t>
  </si>
  <si>
    <t>ESET</t>
  </si>
  <si>
    <t>6.1.16.0</t>
  </si>
  <si>
    <t>F-Secure</t>
  </si>
  <si>
    <t>15.4 (15629)</t>
  </si>
  <si>
    <t>Intego</t>
  </si>
  <si>
    <t>10.8.7 (376)</t>
  </si>
  <si>
    <t>Kaspersky</t>
  </si>
  <si>
    <t>15.0.1.378c.a.b</t>
  </si>
  <si>
    <t>Norton Security</t>
  </si>
  <si>
    <t>6.4</t>
  </si>
  <si>
    <t>Panda</t>
  </si>
  <si>
    <t>10.7.11 (980)</t>
  </si>
  <si>
    <t>1.6.0-dev#516</t>
  </si>
  <si>
    <t>Sophos</t>
  </si>
  <si>
    <t>9.4.0</t>
  </si>
  <si>
    <t>Webroot</t>
  </si>
  <si>
    <t>8.0.10.18:359</t>
  </si>
  <si>
    <t>MINIMUM</t>
  </si>
  <si>
    <t>MAXIMUM</t>
  </si>
  <si>
    <t>AVERAGE</t>
  </si>
  <si>
    <t>MEDIAN</t>
  </si>
  <si>
    <t>* Anti-Malware (On-Demand / On-Access)</t>
  </si>
  <si>
    <t>* Safe Browsing</t>
  </si>
  <si>
    <t>* Parental Control</t>
  </si>
  <si>
    <t>* Backup</t>
  </si>
  <si>
    <t>* Encryption</t>
  </si>
  <si>
    <t>(END OF LIST)</t>
  </si>
  <si>
    <t>+ / +</t>
  </si>
  <si>
    <t>+</t>
  </si>
  <si>
    <t>-</t>
  </si>
  <si>
    <t>Symantec</t>
  </si>
  <si>
    <t xml:space="preserve"> </t>
  </si>
  <si>
    <t>Network Attack Blocker, Safe Money</t>
  </si>
  <si>
    <t>File Guard</t>
  </si>
  <si>
    <t>Password Manager</t>
  </si>
  <si>
    <t>AV-TEST CERTIFICATION RECEIVED?</t>
  </si>
  <si>
    <t>- / +</t>
  </si>
  <si>
    <t>SentinelOne</t>
  </si>
  <si>
    <t>no</t>
  </si>
  <si>
    <t>Mac Cleaner</t>
  </si>
  <si>
    <t>Test type: Mac OS X security products</t>
  </si>
  <si>
    <t># They were allowed to update themselves and query their in-the-cloud services. We focused on malware detection, false positives and performance.</t>
  </si>
  <si>
    <t>Product-ID</t>
  </si>
  <si>
    <t>Reference</t>
  </si>
  <si>
    <t>Average</t>
  </si>
  <si>
    <t>Free Antivirus</t>
  </si>
  <si>
    <t>PROTECTION: DETECTION OF MAC OS X MALWARE</t>
  </si>
  <si>
    <t>On-Demand</t>
  </si>
  <si>
    <t>USABILITY: FALSE POSITIVES</t>
  </si>
  <si>
    <t>USABILITY: PERFORMANCE</t>
  </si>
  <si>
    <t>Copying 26.6 GB of files (in seconds)</t>
  </si>
  <si>
    <t>FEATURES</t>
  </si>
  <si>
    <t>* Anti-Spam / Anti-Phishing</t>
  </si>
  <si>
    <t>* Personal Firewall</t>
  </si>
  <si>
    <t>* Other features</t>
  </si>
  <si>
    <t>* Free or Paid?</t>
  </si>
  <si>
    <t>CERTIFICATION</t>
  </si>
  <si>
    <t>YES</t>
  </si>
  <si>
    <t>11.3 (45420)</t>
  </si>
  <si>
    <t>Endpoint Security</t>
  </si>
  <si>
    <t>Mac Security 2015</t>
  </si>
  <si>
    <t>Antivirus for Mac</t>
  </si>
  <si>
    <t>Anti-Virus</t>
  </si>
  <si>
    <t>Mac Premium Bundle X8</t>
  </si>
  <si>
    <t>Internet Security</t>
  </si>
  <si>
    <t>Antivirus</t>
  </si>
  <si>
    <t>SecureAnywhere</t>
  </si>
  <si>
    <t>Endpoint Protection Platform</t>
  </si>
  <si>
    <t>During Installation and Usage</t>
  </si>
  <si>
    <t>Compute MD5 sums for a set of files locally (in seconds)</t>
  </si>
  <si>
    <t>Download files (in seconds)</t>
  </si>
  <si>
    <t>Test duration: October and November 2015</t>
  </si>
  <si>
    <t># During October and November 2015 we evaluated 13 security products for Mac OS X. We always used the most current version of all products for the testing.</t>
  </si>
  <si>
    <t>* detection rate higher than 90% and no false positives</t>
  </si>
  <si>
    <t>Mac OS X Malware Protection - November 2015 - av-test.org</t>
  </si>
  <si>
    <t>Performance Impact of Mac OS X Anti-Virus Products (November 2015, lower is better) - www.av-test.org</t>
  </si>
  <si>
    <t>Copying 26.6 GB of files</t>
  </si>
  <si>
    <t>Compute MD5 sums for a set of files locally</t>
  </si>
  <si>
    <t>Download files</t>
  </si>
  <si>
    <t>FREE</t>
  </si>
  <si>
    <t>N/A</t>
  </si>
  <si>
    <t>PAID</t>
  </si>
  <si>
    <t>OSXT1542 Mac OS X Test, Copyright (c) 2015 AV-TEST GmbH (https://www.av-test.org), Last Update: 2015-11-27 (hp/mm)</t>
  </si>
  <si>
    <t>Test platform: Mac OS X 10.11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</si>
</sst>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7]_-;\-* #,##0.00\ [$€-407]_-;_-* &quot;-&quot;??\ [$€-407]_-;_-@_-"/>
    <numFmt numFmtId="165" formatCode="0.0%"/>
    <numFmt numFmtId="166" formatCode="#,##0.0"/>
  </numFmts>
  <fonts count="14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2" borderId="0"/>
    <xf numFmtId="0" fontId="6" fillId="2" borderId="0"/>
    <xf numFmtId="9" fontId="4" fillId="0" borderId="0" applyFont="0" applyFill="0" applyBorder="0" applyAlignment="0" applyProtection="0"/>
    <xf numFmtId="9" fontId="4" fillId="2" borderId="0" applyFont="0" applyFill="0" applyBorder="0" applyAlignment="0" applyProtection="0"/>
  </cellStyleXfs>
  <cellXfs count="66">
    <xf numFmtId="0" fontId="0" fillId="0" borderId="0" xfId="0"/>
    <xf numFmtId="0" fontId="2" fillId="3" borderId="0" xfId="0" applyFont="1" applyFill="1"/>
    <xf numFmtId="0" fontId="3" fillId="0" borderId="0" xfId="0" applyFont="1"/>
    <xf numFmtId="0" fontId="1" fillId="0" borderId="0" xfId="0" applyFont="1"/>
    <xf numFmtId="0" fontId="1" fillId="2" borderId="0" xfId="0" applyFont="1" applyFill="1" applyAlignment="1"/>
    <xf numFmtId="1" fontId="5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8" fillId="2" borderId="0" xfId="1" applyFont="1"/>
    <xf numFmtId="0" fontId="1" fillId="2" borderId="0" xfId="1" applyFont="1"/>
    <xf numFmtId="0" fontId="2" fillId="2" borderId="0" xfId="1" applyFont="1"/>
    <xf numFmtId="0" fontId="9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1" fillId="2" borderId="0" xfId="1" quotePrefix="1" applyFont="1"/>
    <xf numFmtId="0" fontId="1" fillId="2" borderId="0" xfId="1" quotePrefix="1" applyFont="1" applyFill="1"/>
    <xf numFmtId="0" fontId="2" fillId="4" borderId="0" xfId="1" applyFont="1" applyFill="1"/>
    <xf numFmtId="165" fontId="1" fillId="2" borderId="0" xfId="1" applyNumberFormat="1" applyFont="1" applyAlignment="1">
      <alignment horizontal="center"/>
    </xf>
    <xf numFmtId="165" fontId="1" fillId="4" borderId="0" xfId="1" applyNumberFormat="1" applyFont="1" applyFill="1"/>
    <xf numFmtId="165" fontId="1" fillId="2" borderId="0" xfId="1" applyNumberFormat="1" applyFont="1" applyAlignment="1">
      <alignment wrapText="1"/>
    </xf>
    <xf numFmtId="165" fontId="1" fillId="4" borderId="0" xfId="1" applyNumberFormat="1" applyFont="1" applyFill="1" applyAlignment="1">
      <alignment wrapText="1"/>
    </xf>
    <xf numFmtId="0" fontId="8" fillId="4" borderId="0" xfId="1" applyFont="1" applyFill="1"/>
    <xf numFmtId="0" fontId="8" fillId="2" borderId="0" xfId="1" applyFont="1" applyAlignment="1">
      <alignment horizontal="center"/>
    </xf>
    <xf numFmtId="165" fontId="8" fillId="2" borderId="0" xfId="1" applyNumberFormat="1" applyFont="1"/>
    <xf numFmtId="165" fontId="8" fillId="4" borderId="0" xfId="1" applyNumberFormat="1" applyFont="1" applyFill="1"/>
    <xf numFmtId="165" fontId="1" fillId="3" borderId="0" xfId="1" applyNumberFormat="1" applyFont="1" applyFill="1"/>
    <xf numFmtId="165" fontId="2" fillId="4" borderId="0" xfId="1" applyNumberFormat="1" applyFont="1" applyFill="1"/>
    <xf numFmtId="165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8" fillId="2" borderId="0" xfId="1" applyNumberFormat="1" applyFont="1"/>
    <xf numFmtId="4" fontId="7" fillId="2" borderId="0" xfId="1" applyNumberFormat="1" applyFont="1" applyFill="1" applyBorder="1"/>
    <xf numFmtId="4" fontId="10" fillId="2" borderId="0" xfId="1" applyNumberFormat="1" applyFont="1"/>
    <xf numFmtId="166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9" fontId="8" fillId="2" borderId="0" xfId="4" applyNumberFormat="1" applyFont="1"/>
    <xf numFmtId="10" fontId="1" fillId="2" borderId="0" xfId="4" quotePrefix="1" applyNumberFormat="1" applyFont="1" applyFill="1"/>
    <xf numFmtId="10" fontId="1" fillId="2" borderId="0" xfId="4" applyNumberFormat="1" applyFont="1" applyFill="1" applyBorder="1"/>
    <xf numFmtId="10" fontId="1" fillId="2" borderId="0" xfId="4" applyNumberFormat="1" applyFont="1" applyFill="1"/>
    <xf numFmtId="10" fontId="1" fillId="2" borderId="0" xfId="4" quotePrefix="1" applyNumberFormat="1" applyFont="1" applyFill="1" applyBorder="1"/>
    <xf numFmtId="0" fontId="8" fillId="2" borderId="0" xfId="1" quotePrefix="1" applyFont="1"/>
    <xf numFmtId="164" fontId="1" fillId="2" borderId="0" xfId="4" quotePrefix="1" applyNumberFormat="1" applyFont="1" applyFill="1"/>
    <xf numFmtId="10" fontId="1" fillId="4" borderId="0" xfId="4" quotePrefix="1" applyNumberFormat="1" applyFont="1" applyFill="1" applyBorder="1"/>
    <xf numFmtId="0" fontId="1" fillId="4" borderId="0" xfId="1" quotePrefix="1" applyFont="1" applyFill="1"/>
    <xf numFmtId="10" fontId="1" fillId="4" borderId="0" xfId="4" applyNumberFormat="1" applyFont="1" applyFill="1"/>
    <xf numFmtId="0" fontId="1" fillId="4" borderId="0" xfId="1" applyFont="1" applyFill="1"/>
    <xf numFmtId="0" fontId="11" fillId="5" borderId="0" xfId="1" applyFont="1" applyFill="1" applyAlignment="1">
      <alignment horizontal="center"/>
    </xf>
    <xf numFmtId="10" fontId="2" fillId="6" borderId="0" xfId="4" quotePrefix="1" applyNumberFormat="1" applyFont="1" applyFill="1" applyBorder="1" applyAlignment="1">
      <alignment horizontal="center"/>
    </xf>
    <xf numFmtId="9" fontId="8" fillId="2" borderId="0" xfId="4" applyFont="1"/>
    <xf numFmtId="9" fontId="8" fillId="2" borderId="0" xfId="1" applyNumberFormat="1" applyFont="1"/>
    <xf numFmtId="0" fontId="12" fillId="2" borderId="0" xfId="1" applyFont="1"/>
    <xf numFmtId="0" fontId="13" fillId="2" borderId="0" xfId="1" applyFont="1"/>
    <xf numFmtId="0" fontId="4" fillId="2" borderId="0" xfId="1"/>
    <xf numFmtId="165" fontId="2" fillId="2" borderId="0" xfId="1" applyNumberFormat="1" applyFont="1" applyAlignment="1">
      <alignment horizontal="center"/>
    </xf>
    <xf numFmtId="0" fontId="1" fillId="2" borderId="0" xfId="1" applyNumberFormat="1" applyFont="1" applyAlignment="1">
      <alignment wrapText="1"/>
    </xf>
    <xf numFmtId="0" fontId="1" fillId="4" borderId="0" xfId="1" applyNumberFormat="1" applyFont="1" applyFill="1" applyAlignment="1">
      <alignment wrapText="1"/>
    </xf>
    <xf numFmtId="1" fontId="1" fillId="2" borderId="0" xfId="1" applyNumberFormat="1" applyFont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165" fontId="1" fillId="2" borderId="0" xfId="1" applyNumberFormat="1" applyFont="1" applyAlignment="1">
      <alignment horizontal="right"/>
    </xf>
    <xf numFmtId="3" fontId="8" fillId="2" borderId="0" xfId="3" applyNumberFormat="1" applyFont="1" applyFill="1"/>
    <xf numFmtId="3" fontId="8" fillId="2" borderId="0" xfId="1" applyNumberFormat="1" applyFont="1"/>
    <xf numFmtId="9" fontId="2" fillId="2" borderId="0" xfId="1" applyNumberFormat="1" applyFont="1" applyAlignment="1">
      <alignment horizontal="center"/>
    </xf>
    <xf numFmtId="3" fontId="7" fillId="2" borderId="0" xfId="1" applyNumberFormat="1" applyFont="1" applyFill="1" applyBorder="1"/>
    <xf numFmtId="3" fontId="10" fillId="2" borderId="0" xfId="1" applyNumberFormat="1" applyFont="1"/>
  </cellXfs>
  <cellStyles count="5">
    <cellStyle name="Prozent" xfId="3" builtinId="5"/>
    <cellStyle name="Prozent 2" xfId="4"/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 OS X Malware Protection (Nov 2015) - 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Protection!$A$5:$A$17</c:f>
              <c:strCache>
                <c:ptCount val="13"/>
                <c:pt idx="0">
                  <c:v>F-Secure</c:v>
                </c:pt>
                <c:pt idx="1">
                  <c:v>Webroot</c:v>
                </c:pt>
                <c:pt idx="2">
                  <c:v>ClamXav</c:v>
                </c:pt>
                <c:pt idx="3">
                  <c:v>Intego</c:v>
                </c:pt>
                <c:pt idx="4">
                  <c:v>Panda</c:v>
                </c:pt>
                <c:pt idx="5">
                  <c:v>Symantec</c:v>
                </c:pt>
                <c:pt idx="6">
                  <c:v>Sophos</c:v>
                </c:pt>
                <c:pt idx="7">
                  <c:v>SentinelOne</c:v>
                </c:pt>
                <c:pt idx="8">
                  <c:v>Kaspersky</c:v>
                </c:pt>
                <c:pt idx="9">
                  <c:v>ESET</c:v>
                </c:pt>
                <c:pt idx="10">
                  <c:v>Bitdefender</c:v>
                </c:pt>
                <c:pt idx="11">
                  <c:v>Avira</c:v>
                </c:pt>
                <c:pt idx="12">
                  <c:v>Avast</c:v>
                </c:pt>
              </c:strCache>
            </c:strRef>
          </c:cat>
          <c:val>
            <c:numRef>
              <c:f>Protection!$B$5:$B$17</c:f>
              <c:numCache>
                <c:formatCode>0.0%</c:formatCode>
                <c:ptCount val="13"/>
                <c:pt idx="0">
                  <c:v>0.76190476190476186</c:v>
                </c:pt>
                <c:pt idx="1">
                  <c:v>0.7857142857142857</c:v>
                </c:pt>
                <c:pt idx="2">
                  <c:v>0.88095238095238093</c:v>
                </c:pt>
                <c:pt idx="3">
                  <c:v>0.9285714285714286</c:v>
                </c:pt>
                <c:pt idx="4">
                  <c:v>0.95238095238095233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626061408"/>
        <c:axId val="-1626056512"/>
      </c:barChart>
      <c:catAx>
        <c:axId val="-162606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26056512"/>
        <c:crosses val="autoZero"/>
        <c:auto val="1"/>
        <c:lblAlgn val="ctr"/>
        <c:lblOffset val="100"/>
        <c:noMultiLvlLbl val="0"/>
      </c:catAx>
      <c:valAx>
        <c:axId val="-16260565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260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 (Nov 2015, lower is better)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Performance!$B$4</c:f>
              <c:strCache>
                <c:ptCount val="1"/>
                <c:pt idx="0">
                  <c:v>Copying 26.6 GB of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F-Secure</c:v>
                </c:pt>
                <c:pt idx="2">
                  <c:v>Webroot</c:v>
                </c:pt>
                <c:pt idx="3">
                  <c:v>Intego</c:v>
                </c:pt>
                <c:pt idx="4">
                  <c:v>SentinelOne</c:v>
                </c:pt>
                <c:pt idx="5">
                  <c:v>Kaspersky</c:v>
                </c:pt>
                <c:pt idx="6">
                  <c:v>Avira</c:v>
                </c:pt>
                <c:pt idx="7">
                  <c:v>ESET</c:v>
                </c:pt>
                <c:pt idx="8">
                  <c:v>Sophos</c:v>
                </c:pt>
                <c:pt idx="9">
                  <c:v>Symantec</c:v>
                </c:pt>
                <c:pt idx="10">
                  <c:v>Bitdefender</c:v>
                </c:pt>
                <c:pt idx="11">
                  <c:v>Panda</c:v>
                </c:pt>
                <c:pt idx="12">
                  <c:v>ClamXav</c:v>
                </c:pt>
              </c:strCache>
            </c:strRef>
          </c:cat>
          <c:val>
            <c:numRef>
              <c:f>Performance!$B$5:$B$17</c:f>
              <c:numCache>
                <c:formatCode>#,##0</c:formatCode>
                <c:ptCount val="13"/>
                <c:pt idx="0">
                  <c:v>6.9999999999999929</c:v>
                </c:pt>
                <c:pt idx="1">
                  <c:v>0.99999999999999289</c:v>
                </c:pt>
                <c:pt idx="2">
                  <c:v>27.999999999999993</c:v>
                </c:pt>
                <c:pt idx="3">
                  <c:v>39.999999999999993</c:v>
                </c:pt>
                <c:pt idx="4">
                  <c:v>31.999999999999993</c:v>
                </c:pt>
                <c:pt idx="5">
                  <c:v>8.9999999999999787</c:v>
                </c:pt>
                <c:pt idx="6">
                  <c:v>13.999999999999993</c:v>
                </c:pt>
                <c:pt idx="7">
                  <c:v>6.9999999999999929</c:v>
                </c:pt>
                <c:pt idx="8">
                  <c:v>13.999999999999993</c:v>
                </c:pt>
                <c:pt idx="9">
                  <c:v>1.9999999999999929</c:v>
                </c:pt>
                <c:pt idx="10">
                  <c:v>1.9999999999999929</c:v>
                </c:pt>
                <c:pt idx="11">
                  <c:v>1.9999999999999929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Performance!$C$4</c:f>
              <c:strCache>
                <c:ptCount val="1"/>
                <c:pt idx="0">
                  <c:v>Compute MD5 sums for a set of files locally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F-Secure</c:v>
                </c:pt>
                <c:pt idx="2">
                  <c:v>Webroot</c:v>
                </c:pt>
                <c:pt idx="3">
                  <c:v>Intego</c:v>
                </c:pt>
                <c:pt idx="4">
                  <c:v>SentinelOne</c:v>
                </c:pt>
                <c:pt idx="5">
                  <c:v>Kaspersky</c:v>
                </c:pt>
                <c:pt idx="6">
                  <c:v>Avira</c:v>
                </c:pt>
                <c:pt idx="7">
                  <c:v>ESET</c:v>
                </c:pt>
                <c:pt idx="8">
                  <c:v>Sophos</c:v>
                </c:pt>
                <c:pt idx="9">
                  <c:v>Symantec</c:v>
                </c:pt>
                <c:pt idx="10">
                  <c:v>Bitdefender</c:v>
                </c:pt>
                <c:pt idx="11">
                  <c:v>Panda</c:v>
                </c:pt>
                <c:pt idx="12">
                  <c:v>ClamXav</c:v>
                </c:pt>
              </c:strCache>
            </c:strRef>
          </c:cat>
          <c:val>
            <c:numRef>
              <c:f>Performance!$C$5:$C$17</c:f>
              <c:numCache>
                <c:formatCode>#,##0</c:formatCode>
                <c:ptCount val="13"/>
                <c:pt idx="0">
                  <c:v>3</c:v>
                </c:pt>
                <c:pt idx="1">
                  <c:v>162</c:v>
                </c:pt>
                <c:pt idx="2">
                  <c:v>122</c:v>
                </c:pt>
                <c:pt idx="3">
                  <c:v>78.000000000000014</c:v>
                </c:pt>
                <c:pt idx="4">
                  <c:v>75</c:v>
                </c:pt>
                <c:pt idx="5">
                  <c:v>57</c:v>
                </c:pt>
                <c:pt idx="6">
                  <c:v>34</c:v>
                </c:pt>
                <c:pt idx="7">
                  <c:v>11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ser>
          <c:idx val="2"/>
          <c:order val="2"/>
          <c:tx>
            <c:strRef>
              <c:f>Performance!$D$4</c:f>
              <c:strCache>
                <c:ptCount val="1"/>
                <c:pt idx="0">
                  <c:v>Download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F-Secure</c:v>
                </c:pt>
                <c:pt idx="2">
                  <c:v>Webroot</c:v>
                </c:pt>
                <c:pt idx="3">
                  <c:v>Intego</c:v>
                </c:pt>
                <c:pt idx="4">
                  <c:v>SentinelOne</c:v>
                </c:pt>
                <c:pt idx="5">
                  <c:v>Kaspersky</c:v>
                </c:pt>
                <c:pt idx="6">
                  <c:v>Avira</c:v>
                </c:pt>
                <c:pt idx="7">
                  <c:v>ESET</c:v>
                </c:pt>
                <c:pt idx="8">
                  <c:v>Sophos</c:v>
                </c:pt>
                <c:pt idx="9">
                  <c:v>Symantec</c:v>
                </c:pt>
                <c:pt idx="10">
                  <c:v>Bitdefender</c:v>
                </c:pt>
                <c:pt idx="11">
                  <c:v>Panda</c:v>
                </c:pt>
                <c:pt idx="12">
                  <c:v>ClamXav</c:v>
                </c:pt>
              </c:strCache>
            </c:strRef>
          </c:cat>
          <c:val>
            <c:numRef>
              <c:f>Performance!$D$5:$D$17</c:f>
              <c:numCache>
                <c:formatCode>#,##0</c:formatCode>
                <c:ptCount val="13"/>
                <c:pt idx="0">
                  <c:v>251</c:v>
                </c:pt>
                <c:pt idx="1">
                  <c:v>16</c:v>
                </c:pt>
                <c:pt idx="2">
                  <c:v>16</c:v>
                </c:pt>
                <c:pt idx="3">
                  <c:v>13.999999999999986</c:v>
                </c:pt>
                <c:pt idx="4">
                  <c:v>14.999999999999986</c:v>
                </c:pt>
                <c:pt idx="5">
                  <c:v>12</c:v>
                </c:pt>
                <c:pt idx="6">
                  <c:v>13</c:v>
                </c:pt>
                <c:pt idx="7">
                  <c:v>19</c:v>
                </c:pt>
                <c:pt idx="8">
                  <c:v>13.999999999999986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91778880"/>
        <c:axId val="-1291781056"/>
      </c:barChart>
      <c:catAx>
        <c:axId val="-1291778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91781056"/>
        <c:crosses val="autoZero"/>
        <c:auto val="1"/>
        <c:lblAlgn val="ctr"/>
        <c:lblOffset val="100"/>
        <c:noMultiLvlLbl val="0"/>
      </c:catAx>
      <c:valAx>
        <c:axId val="-1291781056"/>
        <c:scaling>
          <c:orientation val="minMax"/>
          <c:max val="270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9177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</xdr:colOff>
      <xdr:row>24</xdr:row>
      <xdr:rowOff>85726</xdr:rowOff>
    </xdr:from>
    <xdr:to>
      <xdr:col>11</xdr:col>
      <xdr:colOff>434862</xdr:colOff>
      <xdr:row>25</xdr:row>
      <xdr:rowOff>180975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465772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3</xdr:row>
      <xdr:rowOff>171449</xdr:rowOff>
    </xdr:from>
    <xdr:to>
      <xdr:col>14</xdr:col>
      <xdr:colOff>1</xdr:colOff>
      <xdr:row>27</xdr:row>
      <xdr:rowOff>161925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38100</xdr:colOff>
      <xdr:row>21</xdr:row>
      <xdr:rowOff>66676</xdr:rowOff>
    </xdr:from>
    <xdr:to>
      <xdr:col>13</xdr:col>
      <xdr:colOff>320562</xdr:colOff>
      <xdr:row>22</xdr:row>
      <xdr:rowOff>161925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4067176"/>
          <a:ext cx="10444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>
      <selection activeCell="B2" sqref="B2"/>
    </sheetView>
  </sheetViews>
  <sheetFormatPr baseColWidth="10" defaultColWidth="9.140625" defaultRowHeight="11.25" x14ac:dyDescent="0.2"/>
  <cols>
    <col min="1" max="1" width="2" style="8" customWidth="1"/>
    <col min="2" max="2" width="44.42578125" style="8" customWidth="1"/>
    <col min="3" max="3" width="9.140625" style="8" bestFit="1" customWidth="1"/>
    <col min="4" max="4" width="9.140625" style="8" customWidth="1"/>
    <col min="5" max="5" width="0.42578125" style="8" customWidth="1"/>
    <col min="6" max="18" width="9.140625" style="8" customWidth="1"/>
    <col min="19" max="19" width="2" style="8" customWidth="1"/>
    <col min="20" max="21" width="9.140625" style="8" customWidth="1"/>
    <col min="22" max="22" width="2" style="8" customWidth="1"/>
    <col min="23" max="24" width="9.140625" style="8" customWidth="1"/>
    <col min="25" max="25" width="2" style="8" customWidth="1"/>
    <col min="26" max="16384" width="9.140625" style="8"/>
  </cols>
  <sheetData>
    <row r="1" spans="1:25" ht="12" customHeight="1" x14ac:dyDescent="0.2">
      <c r="A1" s="6"/>
      <c r="B1" s="1" t="s">
        <v>94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"/>
      <c r="T1" s="6"/>
      <c r="U1" s="6"/>
      <c r="V1" s="6"/>
      <c r="W1" s="6"/>
      <c r="X1" s="6"/>
      <c r="Y1" s="6"/>
    </row>
    <row r="2" spans="1:25" ht="12" customHeight="1" x14ac:dyDescent="0.2">
      <c r="A2" s="6"/>
      <c r="B2" s="9"/>
      <c r="S2" s="6"/>
      <c r="V2" s="6"/>
      <c r="Y2" s="6"/>
    </row>
    <row r="3" spans="1:25" ht="12" customHeight="1" x14ac:dyDescent="0.2">
      <c r="A3" s="6"/>
      <c r="B3" s="10" t="s">
        <v>52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6"/>
      <c r="V3" s="6"/>
      <c r="Y3" s="6"/>
    </row>
    <row r="4" spans="1:25" ht="12" customHeight="1" x14ac:dyDescent="0.2">
      <c r="A4" s="6"/>
      <c r="B4" s="10" t="s">
        <v>83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"/>
      <c r="V4" s="6"/>
      <c r="Y4" s="6"/>
    </row>
    <row r="5" spans="1:25" ht="12" customHeight="1" x14ac:dyDescent="0.2">
      <c r="A5" s="6"/>
      <c r="B5" s="10" t="s">
        <v>95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"/>
      <c r="V5" s="6"/>
      <c r="Y5" s="6"/>
    </row>
    <row r="6" spans="1:25" ht="12" customHeight="1" x14ac:dyDescent="0.2">
      <c r="A6" s="6"/>
      <c r="B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"/>
      <c r="V6" s="6"/>
      <c r="Y6" s="6"/>
    </row>
    <row r="7" spans="1:25" ht="12" customHeight="1" x14ac:dyDescent="0.2">
      <c r="A7" s="6"/>
      <c r="B7" s="10" t="s">
        <v>84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6"/>
      <c r="V7" s="6"/>
      <c r="Y7" s="6"/>
    </row>
    <row r="8" spans="1:25" ht="12" customHeight="1" x14ac:dyDescent="0.2">
      <c r="A8" s="6"/>
      <c r="B8" s="10" t="s">
        <v>53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"/>
      <c r="V8" s="6"/>
      <c r="Y8" s="6"/>
    </row>
    <row r="9" spans="1:25" ht="12" customHeight="1" x14ac:dyDescent="0.2">
      <c r="A9" s="6"/>
      <c r="B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"/>
      <c r="V9" s="6"/>
      <c r="Y9" s="6"/>
    </row>
    <row r="10" spans="1:25" ht="12" customHeight="1" x14ac:dyDescent="0.2">
      <c r="A10" s="6"/>
      <c r="B10" s="9" t="s">
        <v>54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>
        <v>7</v>
      </c>
      <c r="M10" s="9">
        <v>8</v>
      </c>
      <c r="N10" s="9">
        <v>9</v>
      </c>
      <c r="O10" s="9">
        <v>10</v>
      </c>
      <c r="P10" s="9">
        <v>11</v>
      </c>
      <c r="Q10" s="9">
        <v>12</v>
      </c>
      <c r="R10" s="9">
        <v>13</v>
      </c>
      <c r="S10" s="6"/>
      <c r="V10" s="6"/>
      <c r="Y10" s="6"/>
    </row>
    <row r="11" spans="1:25" ht="12" customHeight="1" x14ac:dyDescent="0.2">
      <c r="A11" s="6"/>
      <c r="B11" s="9" t="s">
        <v>0</v>
      </c>
      <c r="C11" s="11" t="s">
        <v>55</v>
      </c>
      <c r="D11" s="11" t="s">
        <v>56</v>
      </c>
      <c r="F11" s="2" t="s">
        <v>4</v>
      </c>
      <c r="G11" s="2" t="s">
        <v>6</v>
      </c>
      <c r="H11" s="2" t="s">
        <v>8</v>
      </c>
      <c r="I11" s="2" t="s">
        <v>10</v>
      </c>
      <c r="J11" s="2" t="s">
        <v>12</v>
      </c>
      <c r="K11" s="2" t="s">
        <v>14</v>
      </c>
      <c r="L11" s="2" t="s">
        <v>16</v>
      </c>
      <c r="M11" s="2" t="s">
        <v>18</v>
      </c>
      <c r="N11" s="3" t="s">
        <v>42</v>
      </c>
      <c r="O11" s="2" t="s">
        <v>22</v>
      </c>
      <c r="P11" s="3" t="s">
        <v>49</v>
      </c>
      <c r="Q11" s="2" t="s">
        <v>25</v>
      </c>
      <c r="R11" s="2" t="s">
        <v>27</v>
      </c>
      <c r="S11" s="6"/>
      <c r="V11" s="6"/>
      <c r="Y11" s="6"/>
    </row>
    <row r="12" spans="1:25" ht="12" customHeight="1" x14ac:dyDescent="0.2">
      <c r="A12" s="6"/>
      <c r="B12" s="9" t="s">
        <v>1</v>
      </c>
      <c r="F12" s="3" t="s">
        <v>72</v>
      </c>
      <c r="G12" s="3" t="s">
        <v>57</v>
      </c>
      <c r="H12" s="3" t="s">
        <v>73</v>
      </c>
      <c r="I12" s="2" t="s">
        <v>10</v>
      </c>
      <c r="J12" s="3" t="s">
        <v>71</v>
      </c>
      <c r="K12" s="3" t="s">
        <v>74</v>
      </c>
      <c r="L12" s="3" t="s">
        <v>75</v>
      </c>
      <c r="M12" s="3" t="s">
        <v>76</v>
      </c>
      <c r="N12" s="2" t="s">
        <v>20</v>
      </c>
      <c r="O12" s="3" t="s">
        <v>77</v>
      </c>
      <c r="P12" s="3" t="s">
        <v>79</v>
      </c>
      <c r="Q12" s="3" t="s">
        <v>74</v>
      </c>
      <c r="R12" s="3" t="s">
        <v>78</v>
      </c>
      <c r="S12" s="6" t="s">
        <v>43</v>
      </c>
      <c r="T12" s="12" t="s">
        <v>29</v>
      </c>
      <c r="U12" s="12" t="s">
        <v>30</v>
      </c>
      <c r="V12" s="13"/>
      <c r="W12" s="12" t="s">
        <v>31</v>
      </c>
      <c r="X12" s="12" t="s">
        <v>32</v>
      </c>
      <c r="Y12" s="6"/>
    </row>
    <row r="13" spans="1:25" ht="12" customHeight="1" x14ac:dyDescent="0.2">
      <c r="A13" s="6"/>
      <c r="B13" s="9" t="s">
        <v>2</v>
      </c>
      <c r="F13" s="2" t="s">
        <v>5</v>
      </c>
      <c r="G13" s="2" t="s">
        <v>5</v>
      </c>
      <c r="H13" s="2" t="s">
        <v>5</v>
      </c>
      <c r="I13" s="2" t="s">
        <v>5</v>
      </c>
      <c r="J13" s="2" t="s">
        <v>5</v>
      </c>
      <c r="K13" s="2" t="s">
        <v>5</v>
      </c>
      <c r="L13" s="2" t="s">
        <v>5</v>
      </c>
      <c r="M13" s="2" t="s">
        <v>5</v>
      </c>
      <c r="N13" s="2" t="s">
        <v>5</v>
      </c>
      <c r="O13" s="2" t="s">
        <v>5</v>
      </c>
      <c r="P13" s="2" t="s">
        <v>5</v>
      </c>
      <c r="Q13" s="2" t="s">
        <v>5</v>
      </c>
      <c r="R13" s="2" t="s">
        <v>5</v>
      </c>
      <c r="S13" s="6"/>
      <c r="V13" s="6"/>
      <c r="Y13" s="6"/>
    </row>
    <row r="14" spans="1:25" ht="12" customHeight="1" x14ac:dyDescent="0.2">
      <c r="A14" s="6"/>
      <c r="B14" s="9" t="s">
        <v>3</v>
      </c>
      <c r="F14" s="3" t="s">
        <v>70</v>
      </c>
      <c r="G14" s="2" t="s">
        <v>7</v>
      </c>
      <c r="H14" s="2" t="s">
        <v>9</v>
      </c>
      <c r="I14" s="2" t="s">
        <v>11</v>
      </c>
      <c r="J14" s="2" t="s">
        <v>13</v>
      </c>
      <c r="K14" s="2" t="s">
        <v>15</v>
      </c>
      <c r="L14" s="2" t="s">
        <v>17</v>
      </c>
      <c r="M14" s="2" t="s">
        <v>19</v>
      </c>
      <c r="N14" s="2" t="s">
        <v>21</v>
      </c>
      <c r="O14" s="2" t="s">
        <v>23</v>
      </c>
      <c r="P14" s="2" t="s">
        <v>24</v>
      </c>
      <c r="Q14" s="2" t="s">
        <v>26</v>
      </c>
      <c r="R14" s="2" t="s">
        <v>28</v>
      </c>
      <c r="S14" s="6" t="s">
        <v>43</v>
      </c>
      <c r="V14" s="6"/>
      <c r="Y14" s="6"/>
    </row>
    <row r="15" spans="1:25" ht="12" customHeight="1" x14ac:dyDescent="0.2">
      <c r="A15" s="6"/>
      <c r="B15" s="9"/>
      <c r="S15" s="6"/>
      <c r="V15" s="16"/>
      <c r="Y15" s="6"/>
    </row>
    <row r="16" spans="1:25" ht="12" customHeight="1" x14ac:dyDescent="0.2">
      <c r="A16" s="6"/>
      <c r="B16" s="6" t="s">
        <v>58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"/>
      <c r="T16" s="6"/>
      <c r="U16" s="6"/>
      <c r="V16" s="16"/>
      <c r="W16" s="6"/>
      <c r="X16" s="6"/>
      <c r="Y16" s="6"/>
    </row>
    <row r="17" spans="1:25" ht="12" customHeight="1" x14ac:dyDescent="0.2">
      <c r="A17" s="6"/>
      <c r="B17" s="9"/>
      <c r="S17" s="16"/>
      <c r="V17" s="16"/>
      <c r="Y17" s="16"/>
    </row>
    <row r="18" spans="1:25" ht="12" customHeight="1" x14ac:dyDescent="0.2">
      <c r="A18" s="7"/>
      <c r="B18" s="9" t="s">
        <v>59</v>
      </c>
      <c r="C18" s="12">
        <v>42</v>
      </c>
      <c r="D18" s="17">
        <f>AVERAGE(F18:R18)</f>
        <v>0.94688644688644708</v>
      </c>
      <c r="F18" s="63">
        <v>1</v>
      </c>
      <c r="G18" s="63">
        <v>1</v>
      </c>
      <c r="H18" s="63">
        <v>1</v>
      </c>
      <c r="I18" s="54">
        <v>0.88095238095238093</v>
      </c>
      <c r="J18" s="63">
        <v>1</v>
      </c>
      <c r="K18" s="54">
        <v>0.76190476190476186</v>
      </c>
      <c r="L18" s="54">
        <v>0.9285714285714286</v>
      </c>
      <c r="M18" s="63">
        <v>1</v>
      </c>
      <c r="N18" s="63">
        <v>1</v>
      </c>
      <c r="O18" s="54">
        <v>0.95238095238095233</v>
      </c>
      <c r="P18" s="63">
        <v>1</v>
      </c>
      <c r="Q18" s="63">
        <v>1</v>
      </c>
      <c r="R18" s="54">
        <v>0.7857142857142857</v>
      </c>
      <c r="S18" s="18"/>
      <c r="T18" s="19">
        <f>MIN(F18:R18)</f>
        <v>0.76190476190476186</v>
      </c>
      <c r="U18" s="19">
        <f>MAX(F18:R18)</f>
        <v>1</v>
      </c>
      <c r="V18" s="20"/>
      <c r="W18" s="19">
        <f>AVERAGE(F18:R18)</f>
        <v>0.94688644688644708</v>
      </c>
      <c r="X18" s="19">
        <f>MEDIAN(F18:R18)</f>
        <v>1</v>
      </c>
      <c r="Y18" s="21"/>
    </row>
    <row r="19" spans="1:25" ht="12" customHeight="1" x14ac:dyDescent="0.2">
      <c r="A19" s="6"/>
      <c r="B19" s="9"/>
      <c r="C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  <c r="T19" s="23"/>
      <c r="U19" s="23"/>
      <c r="V19" s="24"/>
      <c r="W19" s="23"/>
      <c r="X19" s="23"/>
      <c r="Y19" s="21"/>
    </row>
    <row r="20" spans="1:25" ht="12" customHeight="1" x14ac:dyDescent="0.2">
      <c r="A20" s="6"/>
      <c r="B20" s="6" t="s">
        <v>60</v>
      </c>
      <c r="C20" s="13"/>
      <c r="D20" s="7"/>
      <c r="E20" s="7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7"/>
      <c r="U20" s="27"/>
      <c r="V20" s="26"/>
      <c r="W20" s="27"/>
      <c r="X20" s="27"/>
      <c r="Y20" s="16"/>
    </row>
    <row r="21" spans="1:25" ht="12" customHeight="1" x14ac:dyDescent="0.2">
      <c r="A21" s="6"/>
      <c r="B21" s="9"/>
      <c r="C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6"/>
      <c r="T21" s="23"/>
      <c r="U21" s="23"/>
      <c r="V21" s="26"/>
      <c r="W21" s="23"/>
      <c r="X21" s="23"/>
      <c r="Y21" s="16"/>
    </row>
    <row r="22" spans="1:25" ht="12" customHeight="1" x14ac:dyDescent="0.2">
      <c r="A22" s="6"/>
      <c r="B22" s="9" t="s">
        <v>59</v>
      </c>
      <c r="C22" s="28">
        <v>601</v>
      </c>
      <c r="D22" s="58">
        <v>0</v>
      </c>
      <c r="F22" s="29">
        <v>0</v>
      </c>
      <c r="G22" s="29">
        <v>0</v>
      </c>
      <c r="H22" s="29">
        <v>0</v>
      </c>
      <c r="I22" s="29">
        <v>1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18"/>
      <c r="T22" s="55">
        <f>MIN(F22:R22)</f>
        <v>0</v>
      </c>
      <c r="U22" s="55">
        <f>MAX(F22:R22)</f>
        <v>1</v>
      </c>
      <c r="V22" s="56"/>
      <c r="W22" s="57">
        <f>AVERAGE(F22:R22)</f>
        <v>7.6923076923076927E-2</v>
      </c>
      <c r="X22" s="55">
        <f>MEDIAN(F22:R22)</f>
        <v>0</v>
      </c>
      <c r="Y22" s="21"/>
    </row>
    <row r="23" spans="1:25" ht="12" customHeight="1" x14ac:dyDescent="0.2">
      <c r="A23" s="6"/>
      <c r="B23" s="9" t="s">
        <v>80</v>
      </c>
      <c r="C23" s="28">
        <v>20</v>
      </c>
      <c r="D23" s="58">
        <f>AVERAGE(F23:R23)</f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18"/>
      <c r="T23" s="29">
        <v>0</v>
      </c>
      <c r="U23" s="29">
        <v>0</v>
      </c>
      <c r="V23" s="20"/>
      <c r="W23" s="29">
        <v>0</v>
      </c>
      <c r="X23" s="29">
        <v>0</v>
      </c>
      <c r="Y23" s="21"/>
    </row>
    <row r="24" spans="1:25" ht="12" customHeight="1" x14ac:dyDescent="0.2">
      <c r="A24" s="6"/>
      <c r="B24" s="9"/>
      <c r="C24" s="22"/>
      <c r="D24" s="22"/>
      <c r="S24" s="16"/>
      <c r="V24" s="16"/>
      <c r="Y24" s="16"/>
    </row>
    <row r="25" spans="1:25" ht="12" customHeight="1" x14ac:dyDescent="0.2">
      <c r="A25" s="6"/>
      <c r="B25" s="6" t="s">
        <v>61</v>
      </c>
      <c r="C25" s="13"/>
      <c r="D25" s="1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6"/>
      <c r="T25" s="6"/>
      <c r="U25" s="6"/>
      <c r="V25" s="6"/>
      <c r="W25" s="6"/>
      <c r="X25" s="6"/>
      <c r="Y25" s="16"/>
    </row>
    <row r="26" spans="1:25" ht="12" customHeight="1" x14ac:dyDescent="0.2">
      <c r="A26" s="6"/>
      <c r="B26" s="9"/>
      <c r="C26" s="28"/>
      <c r="D26" s="28"/>
      <c r="S26" s="6"/>
      <c r="V26" s="6"/>
      <c r="Y26" s="6"/>
    </row>
    <row r="27" spans="1:25" ht="12" customHeight="1" x14ac:dyDescent="0.2">
      <c r="A27" s="7"/>
      <c r="B27" s="9" t="s">
        <v>62</v>
      </c>
      <c r="C27" s="5">
        <v>62.000000000000007</v>
      </c>
      <c r="D27" s="59">
        <f>AVERAGE(F27:R27)</f>
        <v>74.15384615384616</v>
      </c>
      <c r="E27" s="30"/>
      <c r="F27" s="64">
        <v>69</v>
      </c>
      <c r="G27" s="64">
        <v>76</v>
      </c>
      <c r="H27" s="64">
        <v>64</v>
      </c>
      <c r="I27" s="65">
        <v>62.000000000000007</v>
      </c>
      <c r="J27" s="65">
        <v>69</v>
      </c>
      <c r="K27" s="65">
        <v>63</v>
      </c>
      <c r="L27" s="64">
        <v>102</v>
      </c>
      <c r="M27" s="64">
        <v>70.999999999999986</v>
      </c>
      <c r="N27" s="64">
        <v>64</v>
      </c>
      <c r="O27" s="64">
        <v>64</v>
      </c>
      <c r="P27" s="64">
        <v>94</v>
      </c>
      <c r="Q27" s="64">
        <v>76</v>
      </c>
      <c r="R27" s="64">
        <v>90</v>
      </c>
      <c r="S27" s="33"/>
      <c r="T27" s="34">
        <f>MIN(F27:R27)</f>
        <v>62.000000000000007</v>
      </c>
      <c r="U27" s="34">
        <f>MAX(F27:R27)</f>
        <v>102</v>
      </c>
      <c r="V27" s="35"/>
      <c r="W27" s="34">
        <f>AVERAGE(F27:R27)</f>
        <v>74.15384615384616</v>
      </c>
      <c r="X27" s="34">
        <f>MEDIAN(F27:R27)</f>
        <v>69</v>
      </c>
      <c r="Y27" s="7"/>
    </row>
    <row r="28" spans="1:25" ht="12" customHeight="1" x14ac:dyDescent="0.2">
      <c r="A28" s="7"/>
      <c r="B28" s="4" t="s">
        <v>81</v>
      </c>
      <c r="C28" s="5">
        <v>7</v>
      </c>
      <c r="D28" s="59">
        <f>AVERAGE(F28:R28)</f>
        <v>49.46153846153846</v>
      </c>
      <c r="E28" s="30"/>
      <c r="F28" s="64">
        <v>10</v>
      </c>
      <c r="G28" s="64">
        <v>41</v>
      </c>
      <c r="H28" s="64">
        <v>9</v>
      </c>
      <c r="I28" s="65">
        <v>9</v>
      </c>
      <c r="J28" s="65">
        <v>18</v>
      </c>
      <c r="K28" s="65">
        <v>169</v>
      </c>
      <c r="L28" s="64">
        <v>85.000000000000014</v>
      </c>
      <c r="M28" s="64">
        <v>64</v>
      </c>
      <c r="N28" s="64">
        <v>9</v>
      </c>
      <c r="O28" s="64">
        <v>9</v>
      </c>
      <c r="P28" s="64">
        <v>82</v>
      </c>
      <c r="Q28" s="64">
        <v>9</v>
      </c>
      <c r="R28" s="64">
        <v>129</v>
      </c>
      <c r="S28" s="33"/>
      <c r="T28" s="34">
        <f>MIN(F28:R28)</f>
        <v>9</v>
      </c>
      <c r="U28" s="34">
        <f>MAX(F28:R28)</f>
        <v>169</v>
      </c>
      <c r="V28" s="35"/>
      <c r="W28" s="34">
        <f>AVERAGE(F28:R28)</f>
        <v>49.46153846153846</v>
      </c>
      <c r="X28" s="34">
        <f>MEDIAN(F28:R28)</f>
        <v>18</v>
      </c>
      <c r="Y28" s="7"/>
    </row>
    <row r="29" spans="1:25" ht="12" customHeight="1" x14ac:dyDescent="0.2">
      <c r="A29" s="7"/>
      <c r="B29" s="3" t="s">
        <v>82</v>
      </c>
      <c r="C29" s="5">
        <v>77</v>
      </c>
      <c r="D29" s="59">
        <f>AVERAGE(F29:R29)</f>
        <v>109.38461538461539</v>
      </c>
      <c r="E29" s="30"/>
      <c r="F29" s="64">
        <v>328</v>
      </c>
      <c r="G29" s="64">
        <v>90</v>
      </c>
      <c r="H29" s="64">
        <v>90</v>
      </c>
      <c r="I29" s="65">
        <v>90</v>
      </c>
      <c r="J29" s="65">
        <v>96</v>
      </c>
      <c r="K29" s="65">
        <v>93</v>
      </c>
      <c r="L29" s="64">
        <v>90.999999999999986</v>
      </c>
      <c r="M29" s="64">
        <v>89</v>
      </c>
      <c r="N29" s="64">
        <v>90</v>
      </c>
      <c r="O29" s="64">
        <v>89</v>
      </c>
      <c r="P29" s="64">
        <v>91.999999999999986</v>
      </c>
      <c r="Q29" s="64">
        <v>90.999999999999986</v>
      </c>
      <c r="R29" s="64">
        <v>93</v>
      </c>
      <c r="S29" s="33"/>
      <c r="T29" s="34">
        <f>MIN(F29:R29)</f>
        <v>89</v>
      </c>
      <c r="U29" s="34">
        <f>MAX(F29:R29)</f>
        <v>328</v>
      </c>
      <c r="V29" s="35"/>
      <c r="W29" s="34">
        <f>AVERAGE(F29:R29)</f>
        <v>109.38461538461539</v>
      </c>
      <c r="X29" s="34">
        <f>MEDIAN(F29:R29)</f>
        <v>90.999999999999986</v>
      </c>
      <c r="Y29" s="7"/>
    </row>
    <row r="30" spans="1:25" ht="12" customHeight="1" x14ac:dyDescent="0.2">
      <c r="A30" s="6"/>
      <c r="B30" s="9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6"/>
      <c r="V30" s="6"/>
      <c r="Y30" s="6"/>
    </row>
    <row r="31" spans="1:25" ht="12" customHeight="1" x14ac:dyDescent="0.2">
      <c r="A31" s="6"/>
      <c r="B31" s="6" t="s">
        <v>63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6"/>
      <c r="T31" s="6"/>
      <c r="U31" s="6"/>
      <c r="V31" s="6"/>
      <c r="W31" s="6"/>
      <c r="X31" s="6"/>
      <c r="Y31" s="6"/>
    </row>
    <row r="32" spans="1:25" ht="12" customHeight="1" x14ac:dyDescent="0.2">
      <c r="A32" s="6"/>
      <c r="B32" s="9"/>
      <c r="S32" s="6"/>
      <c r="V32" s="6"/>
      <c r="Y32" s="6"/>
    </row>
    <row r="33" spans="1:25" ht="12" customHeight="1" x14ac:dyDescent="0.2">
      <c r="A33" s="7"/>
      <c r="B33" s="9" t="s">
        <v>33</v>
      </c>
      <c r="F33" s="15" t="s">
        <v>39</v>
      </c>
      <c r="G33" s="15" t="s">
        <v>39</v>
      </c>
      <c r="H33" s="15" t="s">
        <v>39</v>
      </c>
      <c r="I33" s="15" t="s">
        <v>39</v>
      </c>
      <c r="J33" s="15" t="s">
        <v>39</v>
      </c>
      <c r="K33" s="15" t="s">
        <v>39</v>
      </c>
      <c r="L33" s="15" t="s">
        <v>39</v>
      </c>
      <c r="M33" s="15" t="s">
        <v>39</v>
      </c>
      <c r="N33" s="15" t="s">
        <v>39</v>
      </c>
      <c r="O33" s="15" t="s">
        <v>39</v>
      </c>
      <c r="P33" s="15" t="s">
        <v>48</v>
      </c>
      <c r="Q33" s="15" t="s">
        <v>39</v>
      </c>
      <c r="R33" s="15" t="s">
        <v>39</v>
      </c>
      <c r="S33" s="7"/>
      <c r="V33" s="7"/>
      <c r="Y33" s="7"/>
    </row>
    <row r="34" spans="1:25" ht="12" customHeight="1" x14ac:dyDescent="0.2">
      <c r="A34" s="7"/>
      <c r="B34" s="9" t="s">
        <v>64</v>
      </c>
      <c r="F34" s="37" t="s">
        <v>40</v>
      </c>
      <c r="G34" s="37" t="s">
        <v>41</v>
      </c>
      <c r="H34" s="37" t="s">
        <v>41</v>
      </c>
      <c r="I34" s="37" t="s">
        <v>41</v>
      </c>
      <c r="J34" s="37" t="s">
        <v>40</v>
      </c>
      <c r="K34" s="37" t="s">
        <v>41</v>
      </c>
      <c r="L34" s="37" t="s">
        <v>41</v>
      </c>
      <c r="M34" s="37" t="s">
        <v>41</v>
      </c>
      <c r="N34" s="37" t="s">
        <v>41</v>
      </c>
      <c r="O34" s="37" t="s">
        <v>41</v>
      </c>
      <c r="P34" s="37" t="s">
        <v>41</v>
      </c>
      <c r="Q34" s="37" t="s">
        <v>41</v>
      </c>
      <c r="R34" s="37" t="s">
        <v>41</v>
      </c>
      <c r="S34" s="7"/>
      <c r="V34" s="7"/>
      <c r="Y34" s="7"/>
    </row>
    <row r="35" spans="1:25" ht="12" customHeight="1" x14ac:dyDescent="0.2">
      <c r="A35" s="7"/>
      <c r="B35" s="9" t="s">
        <v>34</v>
      </c>
      <c r="F35" s="37" t="s">
        <v>40</v>
      </c>
      <c r="G35" s="37" t="s">
        <v>41</v>
      </c>
      <c r="H35" s="37" t="s">
        <v>40</v>
      </c>
      <c r="I35" s="37" t="s">
        <v>41</v>
      </c>
      <c r="J35" s="37" t="s">
        <v>40</v>
      </c>
      <c r="K35" s="37" t="s">
        <v>41</v>
      </c>
      <c r="L35" s="37" t="s">
        <v>41</v>
      </c>
      <c r="M35" s="37" t="s">
        <v>40</v>
      </c>
      <c r="N35" s="37" t="s">
        <v>40</v>
      </c>
      <c r="O35" s="37" t="s">
        <v>41</v>
      </c>
      <c r="P35" s="37" t="s">
        <v>41</v>
      </c>
      <c r="Q35" s="37" t="s">
        <v>40</v>
      </c>
      <c r="R35" s="37" t="s">
        <v>40</v>
      </c>
      <c r="S35" s="7"/>
      <c r="V35" s="7"/>
      <c r="Y35" s="7"/>
    </row>
    <row r="36" spans="1:25" ht="12" customHeight="1" x14ac:dyDescent="0.2">
      <c r="A36" s="7"/>
      <c r="B36" s="9" t="s">
        <v>65</v>
      </c>
      <c r="F36" s="37" t="s">
        <v>41</v>
      </c>
      <c r="G36" s="37" t="s">
        <v>41</v>
      </c>
      <c r="H36" s="37" t="s">
        <v>41</v>
      </c>
      <c r="I36" s="37" t="s">
        <v>41</v>
      </c>
      <c r="J36" s="37" t="s">
        <v>40</v>
      </c>
      <c r="K36" s="37" t="s">
        <v>40</v>
      </c>
      <c r="L36" s="37" t="s">
        <v>40</v>
      </c>
      <c r="M36" s="37" t="s">
        <v>41</v>
      </c>
      <c r="N36" s="37" t="s">
        <v>40</v>
      </c>
      <c r="O36" s="37" t="s">
        <v>41</v>
      </c>
      <c r="P36" s="37" t="s">
        <v>41</v>
      </c>
      <c r="Q36" s="37" t="s">
        <v>41</v>
      </c>
      <c r="R36" s="37" t="s">
        <v>41</v>
      </c>
      <c r="S36" s="7"/>
      <c r="V36" s="7"/>
      <c r="Y36" s="7"/>
    </row>
    <row r="37" spans="1:25" ht="12" customHeight="1" x14ac:dyDescent="0.2">
      <c r="A37" s="7"/>
      <c r="B37" s="9" t="s">
        <v>35</v>
      </c>
      <c r="F37" s="37" t="s">
        <v>41</v>
      </c>
      <c r="G37" s="37" t="s">
        <v>41</v>
      </c>
      <c r="H37" s="37" t="s">
        <v>41</v>
      </c>
      <c r="I37" s="37" t="s">
        <v>41</v>
      </c>
      <c r="J37" s="37" t="s">
        <v>41</v>
      </c>
      <c r="K37" s="37" t="s">
        <v>41</v>
      </c>
      <c r="L37" s="37" t="s">
        <v>40</v>
      </c>
      <c r="M37" s="37" t="s">
        <v>40</v>
      </c>
      <c r="N37" s="37" t="s">
        <v>41</v>
      </c>
      <c r="O37" s="37" t="s">
        <v>41</v>
      </c>
      <c r="P37" s="37" t="s">
        <v>41</v>
      </c>
      <c r="Q37" s="37" t="s">
        <v>41</v>
      </c>
      <c r="R37" s="37" t="s">
        <v>41</v>
      </c>
      <c r="S37" s="7"/>
      <c r="V37" s="7"/>
      <c r="Y37" s="7"/>
    </row>
    <row r="38" spans="1:25" ht="12" customHeight="1" x14ac:dyDescent="0.2">
      <c r="A38" s="7"/>
      <c r="B38" s="9" t="s">
        <v>36</v>
      </c>
      <c r="F38" s="37" t="s">
        <v>41</v>
      </c>
      <c r="G38" s="37" t="s">
        <v>41</v>
      </c>
      <c r="H38" s="37" t="s">
        <v>41</v>
      </c>
      <c r="I38" s="37" t="s">
        <v>41</v>
      </c>
      <c r="J38" s="37" t="s">
        <v>41</v>
      </c>
      <c r="K38" s="37" t="s">
        <v>41</v>
      </c>
      <c r="L38" s="37" t="s">
        <v>40</v>
      </c>
      <c r="M38" s="37" t="s">
        <v>41</v>
      </c>
      <c r="N38" s="37" t="s">
        <v>41</v>
      </c>
      <c r="O38" s="37" t="s">
        <v>41</v>
      </c>
      <c r="P38" s="37" t="s">
        <v>41</v>
      </c>
      <c r="Q38" s="37" t="s">
        <v>41</v>
      </c>
      <c r="R38" s="37" t="s">
        <v>40</v>
      </c>
      <c r="S38" s="7"/>
      <c r="V38" s="7"/>
      <c r="Y38" s="7"/>
    </row>
    <row r="39" spans="1:25" ht="12" customHeight="1" x14ac:dyDescent="0.2">
      <c r="A39" s="7"/>
      <c r="B39" s="9" t="s">
        <v>37</v>
      </c>
      <c r="F39" s="37" t="s">
        <v>41</v>
      </c>
      <c r="G39" s="37" t="s">
        <v>41</v>
      </c>
      <c r="H39" s="37" t="s">
        <v>41</v>
      </c>
      <c r="I39" s="37" t="s">
        <v>41</v>
      </c>
      <c r="J39" s="37" t="s">
        <v>41</v>
      </c>
      <c r="K39" s="37" t="s">
        <v>41</v>
      </c>
      <c r="L39" s="37" t="s">
        <v>41</v>
      </c>
      <c r="M39" s="37" t="s">
        <v>41</v>
      </c>
      <c r="N39" s="37" t="s">
        <v>41</v>
      </c>
      <c r="O39" s="37" t="s">
        <v>41</v>
      </c>
      <c r="P39" s="37" t="s">
        <v>41</v>
      </c>
      <c r="Q39" s="37" t="s">
        <v>41</v>
      </c>
      <c r="R39" s="37" t="s">
        <v>41</v>
      </c>
      <c r="S39" s="7"/>
      <c r="V39" s="7"/>
      <c r="Y39" s="7"/>
    </row>
    <row r="40" spans="1:25" ht="12" customHeight="1" x14ac:dyDescent="0.2">
      <c r="A40" s="7"/>
      <c r="B40" s="9"/>
      <c r="F40" s="9"/>
      <c r="H40" s="38"/>
      <c r="I40" s="39"/>
      <c r="J40" s="39"/>
      <c r="K40" s="39"/>
      <c r="N40" s="15"/>
      <c r="O40" s="15"/>
      <c r="P40" s="15"/>
      <c r="Q40" s="15"/>
      <c r="R40" s="39"/>
      <c r="S40" s="7"/>
      <c r="V40" s="7"/>
      <c r="Y40" s="7"/>
    </row>
    <row r="41" spans="1:25" ht="12" customHeight="1" x14ac:dyDescent="0.2">
      <c r="A41" s="7"/>
      <c r="B41" s="9" t="s">
        <v>66</v>
      </c>
      <c r="F41" s="9"/>
      <c r="G41" s="9"/>
      <c r="H41" s="40"/>
      <c r="I41" s="39"/>
      <c r="J41" s="39"/>
      <c r="K41" s="39"/>
      <c r="L41" s="41" t="s">
        <v>51</v>
      </c>
      <c r="M41" s="39" t="s">
        <v>44</v>
      </c>
      <c r="N41" s="8" t="s">
        <v>45</v>
      </c>
      <c r="Q41" s="15"/>
      <c r="R41" s="39" t="s">
        <v>46</v>
      </c>
      <c r="S41" s="7" t="s">
        <v>43</v>
      </c>
      <c r="V41" s="7"/>
      <c r="Y41" s="7"/>
    </row>
    <row r="42" spans="1:25" ht="12" customHeight="1" x14ac:dyDescent="0.2">
      <c r="A42" s="7"/>
      <c r="B42" s="9"/>
      <c r="F42" s="9"/>
      <c r="H42" s="38"/>
      <c r="I42" s="39"/>
      <c r="J42" s="39"/>
      <c r="K42" s="39"/>
      <c r="N42" s="15"/>
      <c r="O42" s="15"/>
      <c r="P42" s="15"/>
      <c r="Q42" s="15"/>
      <c r="R42" s="39"/>
      <c r="S42" s="7"/>
      <c r="V42" s="7"/>
      <c r="Y42" s="7"/>
    </row>
    <row r="43" spans="1:25" ht="12" customHeight="1" x14ac:dyDescent="0.2">
      <c r="A43" s="7"/>
      <c r="B43" s="9" t="s">
        <v>67</v>
      </c>
      <c r="F43" s="39" t="s">
        <v>91</v>
      </c>
      <c r="G43" s="39" t="s">
        <v>91</v>
      </c>
      <c r="H43" s="42" t="s">
        <v>93</v>
      </c>
      <c r="I43" s="39" t="s">
        <v>91</v>
      </c>
      <c r="J43" s="39" t="s">
        <v>92</v>
      </c>
      <c r="K43" s="42" t="s">
        <v>93</v>
      </c>
      <c r="L43" s="42" t="s">
        <v>93</v>
      </c>
      <c r="M43" s="42" t="s">
        <v>93</v>
      </c>
      <c r="N43" s="42" t="s">
        <v>93</v>
      </c>
      <c r="O43" s="42" t="s">
        <v>93</v>
      </c>
      <c r="P43" s="39" t="s">
        <v>92</v>
      </c>
      <c r="Q43" s="39" t="s">
        <v>91</v>
      </c>
      <c r="R43" s="42" t="s">
        <v>93</v>
      </c>
      <c r="S43" s="7" t="s">
        <v>43</v>
      </c>
      <c r="V43" s="7"/>
      <c r="Y43" s="7"/>
    </row>
    <row r="44" spans="1:25" ht="12" customHeight="1" x14ac:dyDescent="0.2">
      <c r="A44" s="7"/>
      <c r="B44" s="9"/>
      <c r="G44" s="40"/>
      <c r="N44" s="15"/>
      <c r="O44" s="15"/>
      <c r="P44" s="15"/>
      <c r="R44" s="39"/>
      <c r="S44" s="7"/>
      <c r="V44" s="7"/>
      <c r="Y44" s="7"/>
    </row>
    <row r="45" spans="1:25" ht="12" customHeight="1" x14ac:dyDescent="0.2">
      <c r="A45" s="7"/>
      <c r="B45" s="16" t="s">
        <v>68</v>
      </c>
      <c r="C45" s="21"/>
      <c r="D45" s="21"/>
      <c r="E45" s="21"/>
      <c r="F45" s="21"/>
      <c r="G45" s="43"/>
      <c r="H45" s="21"/>
      <c r="I45" s="21"/>
      <c r="J45" s="21"/>
      <c r="K45" s="21"/>
      <c r="L45" s="21"/>
      <c r="M45" s="21"/>
      <c r="N45" s="44"/>
      <c r="O45" s="44"/>
      <c r="P45" s="44"/>
      <c r="Q45" s="21"/>
      <c r="R45" s="45"/>
      <c r="S45" s="46"/>
      <c r="T45" s="21"/>
      <c r="U45" s="21"/>
      <c r="V45" s="46"/>
      <c r="W45" s="21"/>
      <c r="X45" s="21"/>
      <c r="Y45" s="7"/>
    </row>
    <row r="46" spans="1:25" ht="12" customHeight="1" x14ac:dyDescent="0.2">
      <c r="A46" s="7"/>
      <c r="B46" s="9"/>
      <c r="G46" s="40"/>
      <c r="N46" s="15"/>
      <c r="O46" s="15"/>
      <c r="P46" s="15"/>
      <c r="R46" s="39"/>
      <c r="S46" s="7"/>
      <c r="V46" s="7"/>
      <c r="Y46" s="7"/>
    </row>
    <row r="47" spans="1:25" ht="12" customHeight="1" x14ac:dyDescent="0.2">
      <c r="A47" s="7"/>
      <c r="B47" s="10" t="s">
        <v>47</v>
      </c>
      <c r="F47" s="47" t="s">
        <v>69</v>
      </c>
      <c r="G47" s="47" t="s">
        <v>69</v>
      </c>
      <c r="H47" s="47" t="s">
        <v>69</v>
      </c>
      <c r="I47" s="48" t="s">
        <v>50</v>
      </c>
      <c r="J47" s="47" t="s">
        <v>69</v>
      </c>
      <c r="K47" s="48" t="s">
        <v>50</v>
      </c>
      <c r="L47" s="47" t="s">
        <v>69</v>
      </c>
      <c r="M47" s="47" t="s">
        <v>69</v>
      </c>
      <c r="N47" s="47" t="s">
        <v>69</v>
      </c>
      <c r="O47" s="47" t="s">
        <v>69</v>
      </c>
      <c r="P47" s="47" t="s">
        <v>69</v>
      </c>
      <c r="Q47" s="47" t="s">
        <v>69</v>
      </c>
      <c r="R47" s="48" t="s">
        <v>50</v>
      </c>
      <c r="S47" s="7"/>
      <c r="V47" s="7"/>
      <c r="Y47" s="7"/>
    </row>
    <row r="48" spans="1:25" ht="12" customHeight="1" x14ac:dyDescent="0.2">
      <c r="A48" s="7"/>
      <c r="B48" s="14" t="s">
        <v>85</v>
      </c>
      <c r="G48" s="40"/>
      <c r="N48" s="15"/>
      <c r="O48" s="15"/>
      <c r="P48" s="15"/>
      <c r="R48" s="39"/>
      <c r="S48" s="7"/>
      <c r="V48" s="7"/>
      <c r="Y48" s="7"/>
    </row>
    <row r="49" spans="1:25" ht="12" customHeight="1" x14ac:dyDescent="0.2">
      <c r="A49" s="7"/>
      <c r="B49" s="9"/>
      <c r="G49" s="40"/>
      <c r="N49" s="15"/>
      <c r="O49" s="15"/>
      <c r="P49" s="15"/>
      <c r="R49" s="39"/>
      <c r="S49" s="7"/>
      <c r="V49" s="7"/>
      <c r="Y49" s="7"/>
    </row>
    <row r="50" spans="1:25" ht="12" customHeight="1" x14ac:dyDescent="0.2">
      <c r="A50" s="6"/>
      <c r="B50" s="6" t="s">
        <v>38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6"/>
      <c r="T50" s="6"/>
      <c r="U50" s="6"/>
      <c r="V50" s="6"/>
      <c r="W50" s="6"/>
      <c r="X50" s="6"/>
      <c r="Y50" s="6"/>
    </row>
    <row r="52" spans="1:25" x14ac:dyDescent="0.2"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1:25" x14ac:dyDescent="0.2"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5" spans="1:25" x14ac:dyDescent="0.2"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8"/>
  </cols>
  <sheetData>
    <row r="1" spans="1:14" ht="15" customHeight="1" x14ac:dyDescent="0.25">
      <c r="A1" s="51" t="str">
        <f>Summary!B1</f>
        <v>OSXT1542 Mac OS X Test, Copyright (c) 2015 AV-TEST GmbH (https://www.av-test.org), Last Update: 2015-11-27 (hp/mm)</v>
      </c>
    </row>
    <row r="3" spans="1:14" ht="15" customHeight="1" x14ac:dyDescent="0.25">
      <c r="A3" s="52" t="s">
        <v>86</v>
      </c>
      <c r="B3" s="52"/>
    </row>
    <row r="5" spans="1:14" ht="15" customHeight="1" x14ac:dyDescent="0.25">
      <c r="A5" s="8" t="s">
        <v>14</v>
      </c>
      <c r="B5" s="60">
        <v>0.76190476190476186</v>
      </c>
      <c r="N5" s="53"/>
    </row>
    <row r="6" spans="1:14" ht="15" customHeight="1" x14ac:dyDescent="0.2">
      <c r="A6" s="8" t="s">
        <v>27</v>
      </c>
      <c r="B6" s="60">
        <v>0.7857142857142857</v>
      </c>
    </row>
    <row r="7" spans="1:14" ht="15" customHeight="1" x14ac:dyDescent="0.2">
      <c r="A7" s="8" t="s">
        <v>10</v>
      </c>
      <c r="B7" s="60">
        <v>0.88095238095238093</v>
      </c>
    </row>
    <row r="8" spans="1:14" ht="15" customHeight="1" x14ac:dyDescent="0.2">
      <c r="A8" s="8" t="s">
        <v>16</v>
      </c>
      <c r="B8" s="60">
        <v>0.9285714285714286</v>
      </c>
    </row>
    <row r="9" spans="1:14" ht="15" customHeight="1" x14ac:dyDescent="0.2">
      <c r="A9" s="8" t="s">
        <v>22</v>
      </c>
      <c r="B9" s="60">
        <v>0.95238095238095233</v>
      </c>
    </row>
    <row r="10" spans="1:14" ht="15" customHeight="1" x14ac:dyDescent="0.2">
      <c r="A10" s="8" t="s">
        <v>42</v>
      </c>
      <c r="B10" s="60">
        <v>1</v>
      </c>
    </row>
    <row r="11" spans="1:14" ht="15" customHeight="1" x14ac:dyDescent="0.2">
      <c r="A11" s="8" t="s">
        <v>25</v>
      </c>
      <c r="B11" s="60">
        <v>1</v>
      </c>
    </row>
    <row r="12" spans="1:14" ht="15" customHeight="1" x14ac:dyDescent="0.2">
      <c r="A12" s="8" t="s">
        <v>49</v>
      </c>
      <c r="B12" s="60">
        <v>1</v>
      </c>
    </row>
    <row r="13" spans="1:14" ht="15" customHeight="1" x14ac:dyDescent="0.2">
      <c r="A13" s="8" t="s">
        <v>18</v>
      </c>
      <c r="B13" s="60">
        <v>1</v>
      </c>
    </row>
    <row r="14" spans="1:14" ht="15" customHeight="1" x14ac:dyDescent="0.2">
      <c r="A14" s="8" t="s">
        <v>12</v>
      </c>
      <c r="B14" s="60">
        <v>1</v>
      </c>
    </row>
    <row r="15" spans="1:14" ht="15" customHeight="1" x14ac:dyDescent="0.2">
      <c r="A15" s="8" t="s">
        <v>8</v>
      </c>
      <c r="B15" s="60">
        <v>1</v>
      </c>
    </row>
    <row r="16" spans="1:14" ht="15" customHeight="1" x14ac:dyDescent="0.2">
      <c r="A16" s="8" t="s">
        <v>6</v>
      </c>
      <c r="B16" s="60">
        <v>1</v>
      </c>
    </row>
    <row r="17" spans="1:2" ht="15" customHeight="1" x14ac:dyDescent="0.2">
      <c r="A17" s="8" t="s">
        <v>4</v>
      </c>
      <c r="B17" s="60">
        <v>1</v>
      </c>
    </row>
    <row r="18" spans="1:2" ht="15" customHeight="1" x14ac:dyDescent="0.2">
      <c r="B18" s="60"/>
    </row>
    <row r="19" spans="1:2" ht="15" customHeight="1" x14ac:dyDescent="0.2">
      <c r="B19" s="60"/>
    </row>
    <row r="20" spans="1:2" ht="15" customHeight="1" x14ac:dyDescent="0.2">
      <c r="B20" s="60"/>
    </row>
    <row r="21" spans="1:2" ht="15" customHeight="1" x14ac:dyDescent="0.2">
      <c r="B21" s="60"/>
    </row>
    <row r="22" spans="1:2" ht="15" customHeight="1" x14ac:dyDescent="0.2">
      <c r="B22" s="60"/>
    </row>
    <row r="23" spans="1:2" ht="15" customHeight="1" x14ac:dyDescent="0.2">
      <c r="B23" s="60"/>
    </row>
    <row r="24" spans="1:2" ht="15" customHeight="1" x14ac:dyDescent="0.2">
      <c r="B24" s="60"/>
    </row>
    <row r="25" spans="1:2" ht="15" customHeight="1" x14ac:dyDescent="0.2">
      <c r="B25" s="60"/>
    </row>
    <row r="26" spans="1:2" ht="15" customHeight="1" x14ac:dyDescent="0.2">
      <c r="B26" s="60"/>
    </row>
    <row r="27" spans="1:2" ht="15" customHeight="1" x14ac:dyDescent="0.2">
      <c r="B27" s="60"/>
    </row>
    <row r="28" spans="1:2" ht="15" customHeight="1" x14ac:dyDescent="0.2">
      <c r="B28" s="60"/>
    </row>
    <row r="33" spans="1:13" ht="1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</sheetData>
  <sortState ref="A5:B17">
    <sortCondition ref="B5:B17"/>
    <sortCondition descending="1" ref="A5:A17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8"/>
  </cols>
  <sheetData>
    <row r="1" spans="1:14" ht="15" customHeight="1" x14ac:dyDescent="0.25">
      <c r="A1" s="51" t="str">
        <f>Summary!$B$1</f>
        <v>OSXT1542 Mac OS X Test, Copyright (c) 2015 AV-TEST GmbH (https://www.av-test.org), Last Update: 2015-11-27 (hp/mm)</v>
      </c>
    </row>
    <row r="3" spans="1:14" ht="15" customHeight="1" x14ac:dyDescent="0.25">
      <c r="A3" s="52" t="s">
        <v>87</v>
      </c>
      <c r="B3" s="52"/>
    </row>
    <row r="4" spans="1:14" ht="15" customHeight="1" x14ac:dyDescent="0.2">
      <c r="B4" s="9" t="s">
        <v>88</v>
      </c>
      <c r="C4" s="4" t="s">
        <v>89</v>
      </c>
      <c r="D4" s="3" t="s">
        <v>90</v>
      </c>
    </row>
    <row r="5" spans="1:14" ht="15" customHeight="1" x14ac:dyDescent="0.25">
      <c r="A5" s="2" t="s">
        <v>4</v>
      </c>
      <c r="B5" s="61">
        <v>6.9999999999999929</v>
      </c>
      <c r="C5" s="61">
        <v>3</v>
      </c>
      <c r="D5" s="61">
        <v>251</v>
      </c>
      <c r="E5" s="62"/>
      <c r="N5" s="53"/>
    </row>
    <row r="6" spans="1:14" ht="15" customHeight="1" x14ac:dyDescent="0.2">
      <c r="A6" s="2" t="s">
        <v>14</v>
      </c>
      <c r="B6" s="61">
        <v>0.99999999999999289</v>
      </c>
      <c r="C6" s="61">
        <v>162</v>
      </c>
      <c r="D6" s="61">
        <v>16</v>
      </c>
      <c r="E6" s="62"/>
    </row>
    <row r="7" spans="1:14" ht="15" customHeight="1" x14ac:dyDescent="0.2">
      <c r="A7" s="2" t="s">
        <v>27</v>
      </c>
      <c r="B7" s="61">
        <v>27.999999999999993</v>
      </c>
      <c r="C7" s="61">
        <v>122</v>
      </c>
      <c r="D7" s="61">
        <v>16</v>
      </c>
      <c r="E7" s="62"/>
    </row>
    <row r="8" spans="1:14" ht="15" customHeight="1" x14ac:dyDescent="0.2">
      <c r="A8" s="2" t="s">
        <v>16</v>
      </c>
      <c r="B8" s="61">
        <v>39.999999999999993</v>
      </c>
      <c r="C8" s="61">
        <v>78.000000000000014</v>
      </c>
      <c r="D8" s="61">
        <v>13.999999999999986</v>
      </c>
      <c r="E8" s="62"/>
    </row>
    <row r="9" spans="1:14" ht="15" customHeight="1" x14ac:dyDescent="0.2">
      <c r="A9" s="3" t="s">
        <v>49</v>
      </c>
      <c r="B9" s="61">
        <v>31.999999999999993</v>
      </c>
      <c r="C9" s="61">
        <v>75</v>
      </c>
      <c r="D9" s="61">
        <v>14.999999999999986</v>
      </c>
      <c r="E9" s="62"/>
    </row>
    <row r="10" spans="1:14" ht="15" customHeight="1" x14ac:dyDescent="0.2">
      <c r="A10" s="2" t="s">
        <v>18</v>
      </c>
      <c r="B10" s="61">
        <v>8.9999999999999787</v>
      </c>
      <c r="C10" s="61">
        <v>57</v>
      </c>
      <c r="D10" s="61">
        <v>12</v>
      </c>
      <c r="E10" s="62"/>
    </row>
    <row r="11" spans="1:14" ht="15" customHeight="1" x14ac:dyDescent="0.2">
      <c r="A11" s="2" t="s">
        <v>6</v>
      </c>
      <c r="B11" s="61">
        <v>13.999999999999993</v>
      </c>
      <c r="C11" s="61">
        <v>34</v>
      </c>
      <c r="D11" s="61">
        <v>13</v>
      </c>
      <c r="E11" s="62"/>
    </row>
    <row r="12" spans="1:14" ht="15" customHeight="1" x14ac:dyDescent="0.2">
      <c r="A12" s="2" t="s">
        <v>12</v>
      </c>
      <c r="B12" s="61">
        <v>6.9999999999999929</v>
      </c>
      <c r="C12" s="61">
        <v>11</v>
      </c>
      <c r="D12" s="61">
        <v>19</v>
      </c>
      <c r="E12" s="62"/>
    </row>
    <row r="13" spans="1:14" ht="15" customHeight="1" x14ac:dyDescent="0.2">
      <c r="A13" s="2" t="s">
        <v>25</v>
      </c>
      <c r="B13" s="61">
        <v>13.999999999999993</v>
      </c>
      <c r="C13" s="61">
        <v>2</v>
      </c>
      <c r="D13" s="61">
        <v>13.999999999999986</v>
      </c>
      <c r="E13" s="62"/>
    </row>
    <row r="14" spans="1:14" ht="15" customHeight="1" x14ac:dyDescent="0.2">
      <c r="A14" s="3" t="s">
        <v>42</v>
      </c>
      <c r="B14" s="61">
        <v>1.9999999999999929</v>
      </c>
      <c r="C14" s="61">
        <v>2</v>
      </c>
      <c r="D14" s="61">
        <v>13</v>
      </c>
      <c r="E14" s="62"/>
    </row>
    <row r="15" spans="1:14" ht="15" customHeight="1" x14ac:dyDescent="0.2">
      <c r="A15" s="2" t="s">
        <v>8</v>
      </c>
      <c r="B15" s="61">
        <v>1.9999999999999929</v>
      </c>
      <c r="C15" s="61">
        <v>2</v>
      </c>
      <c r="D15" s="61">
        <v>13</v>
      </c>
      <c r="E15" s="62"/>
    </row>
    <row r="16" spans="1:14" ht="15" customHeight="1" x14ac:dyDescent="0.2">
      <c r="A16" s="2" t="s">
        <v>22</v>
      </c>
      <c r="B16" s="61">
        <v>1.9999999999999929</v>
      </c>
      <c r="C16" s="61">
        <v>2</v>
      </c>
      <c r="D16" s="61">
        <v>12</v>
      </c>
      <c r="E16" s="62"/>
    </row>
    <row r="17" spans="1:13" ht="15" customHeight="1" x14ac:dyDescent="0.2">
      <c r="A17" s="2" t="s">
        <v>10</v>
      </c>
      <c r="B17" s="61">
        <v>0</v>
      </c>
      <c r="C17" s="61">
        <v>2</v>
      </c>
      <c r="D17" s="61">
        <v>13</v>
      </c>
      <c r="E17" s="62"/>
    </row>
    <row r="18" spans="1:13" ht="15" customHeight="1" x14ac:dyDescent="0.2">
      <c r="B18" s="49"/>
    </row>
    <row r="19" spans="1:13" ht="15" customHeight="1" x14ac:dyDescent="0.2">
      <c r="B19" s="49"/>
    </row>
    <row r="20" spans="1:13" ht="15" customHeight="1" x14ac:dyDescent="0.2">
      <c r="B20" s="49"/>
    </row>
    <row r="21" spans="1:13" ht="15" customHeight="1" x14ac:dyDescent="0.2">
      <c r="B21" s="49"/>
    </row>
    <row r="22" spans="1:13" ht="15" customHeight="1" x14ac:dyDescent="0.2">
      <c r="B22" s="49"/>
    </row>
    <row r="32" spans="1:13" ht="15" customHeight="1" x14ac:dyDescent="0.2">
      <c r="A32" s="2"/>
      <c r="B32" s="2"/>
      <c r="C32" s="2"/>
      <c r="D32" s="2"/>
      <c r="E32" s="2"/>
      <c r="F32" s="2"/>
      <c r="G32" s="2"/>
      <c r="H32" s="2"/>
      <c r="I32" s="3"/>
      <c r="J32" s="2"/>
      <c r="K32" s="3"/>
      <c r="L32" s="2"/>
      <c r="M32" s="2"/>
    </row>
    <row r="33" spans="1:17" ht="15" customHeight="1" x14ac:dyDescent="0.2">
      <c r="A33" s="31"/>
      <c r="B33" s="31"/>
      <c r="C33" s="31"/>
      <c r="D33" s="32"/>
      <c r="E33" s="32"/>
      <c r="F33" s="32"/>
      <c r="G33" s="31"/>
      <c r="H33" s="31"/>
      <c r="I33" s="31"/>
      <c r="J33" s="31"/>
      <c r="K33" s="31"/>
      <c r="L33" s="31"/>
      <c r="M33" s="31"/>
      <c r="O33" s="5"/>
      <c r="Q33" s="9"/>
    </row>
    <row r="34" spans="1:17" ht="15" customHeight="1" x14ac:dyDescent="0.2">
      <c r="A34" s="31"/>
      <c r="B34" s="31"/>
      <c r="C34" s="31"/>
      <c r="D34" s="32"/>
      <c r="E34" s="32"/>
      <c r="F34" s="32"/>
      <c r="G34" s="31"/>
      <c r="H34" s="31"/>
      <c r="I34" s="31"/>
      <c r="J34" s="31"/>
      <c r="K34" s="31"/>
      <c r="L34" s="31"/>
      <c r="M34" s="31"/>
      <c r="O34" s="5"/>
      <c r="Q34" s="4"/>
    </row>
    <row r="35" spans="1:17" ht="15" customHeight="1" x14ac:dyDescent="0.2">
      <c r="A35" s="31"/>
      <c r="B35" s="31"/>
      <c r="C35" s="31"/>
      <c r="D35" s="32"/>
      <c r="E35" s="32"/>
      <c r="F35" s="32"/>
      <c r="G35" s="31"/>
      <c r="H35" s="31"/>
      <c r="I35" s="31"/>
      <c r="J35" s="31"/>
      <c r="K35" s="31"/>
      <c r="L35" s="31"/>
      <c r="M35" s="31"/>
      <c r="O35" s="5"/>
      <c r="Q35" s="3"/>
    </row>
    <row r="36" spans="1:17" ht="15" customHeight="1" x14ac:dyDescent="0.2">
      <c r="B36" s="49"/>
    </row>
    <row r="37" spans="1:17" ht="15" customHeight="1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7" ht="15" customHeight="1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7" ht="15" customHeight="1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7" ht="15" customHeight="1" x14ac:dyDescent="0.2">
      <c r="B40" s="49"/>
    </row>
    <row r="41" spans="1:17" ht="15" customHeight="1" x14ac:dyDescent="0.2">
      <c r="B41" s="49"/>
    </row>
    <row r="42" spans="1:17" ht="15" customHeight="1" x14ac:dyDescent="0.2">
      <c r="B42" s="49"/>
    </row>
    <row r="43" spans="1:17" ht="15" customHeight="1" x14ac:dyDescent="0.2">
      <c r="B43" s="49"/>
    </row>
    <row r="44" spans="1:17" ht="15" customHeight="1" x14ac:dyDescent="0.2">
      <c r="B44" s="49"/>
    </row>
    <row r="45" spans="1:17" ht="15" customHeight="1" x14ac:dyDescent="0.2">
      <c r="B45" s="49"/>
    </row>
    <row r="46" spans="1:17" ht="15" customHeight="1" x14ac:dyDescent="0.2">
      <c r="B46" s="49"/>
    </row>
    <row r="47" spans="1:17" ht="15" customHeight="1" x14ac:dyDescent="0.2">
      <c r="B47" s="49"/>
    </row>
    <row r="48" spans="1:17" ht="15" customHeight="1" x14ac:dyDescent="0.2">
      <c r="B48" s="49"/>
    </row>
    <row r="49" spans="2:2" ht="15" customHeight="1" x14ac:dyDescent="0.2">
      <c r="B49" s="49"/>
    </row>
    <row r="50" spans="2:2" ht="15" customHeight="1" x14ac:dyDescent="0.2">
      <c r="B50" s="49"/>
    </row>
  </sheetData>
  <sortState ref="A5:E17">
    <sortCondition descending="1" ref="E5:E17"/>
    <sortCondition descending="1" ref="A5:A17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2015-10-27T10:01:15Z</dcterms:created>
  <dcterms:modified xsi:type="dcterms:W3CDTF">2016-07-05T12:34:34Z</dcterms:modified>
</cp:coreProperties>
</file>