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acos-2015-04\"/>
    </mc:Choice>
  </mc:AlternateContent>
  <bookViews>
    <workbookView xWindow="15" yWindow="2025" windowWidth="19020" windowHeight="5835" tabRatio="768"/>
  </bookViews>
  <sheets>
    <sheet name="Summary" sheetId="13" r:id="rId1"/>
    <sheet name="Protection" sheetId="12" r:id="rId2"/>
    <sheet name="Performance" sheetId="14" r:id="rId3"/>
  </sheets>
  <calcPr calcId="152511"/>
</workbook>
</file>

<file path=xl/calcChain.xml><?xml version="1.0" encoding="utf-8"?>
<calcChain xmlns="http://schemas.openxmlformats.org/spreadsheetml/2006/main">
  <c r="A1" i="14" l="1"/>
  <c r="U28" i="13"/>
  <c r="T28" i="13"/>
  <c r="R28" i="13"/>
  <c r="Q28" i="13"/>
  <c r="U19" i="13"/>
  <c r="T19" i="13"/>
  <c r="R19" i="13"/>
  <c r="Q19" i="13"/>
  <c r="U18" i="13"/>
  <c r="T18" i="13"/>
  <c r="R18" i="13"/>
  <c r="Q18" i="13"/>
  <c r="D28" i="13"/>
  <c r="D24" i="13"/>
  <c r="D23" i="13"/>
  <c r="D19" i="13"/>
  <c r="D18" i="13"/>
  <c r="A1" i="12" l="1"/>
</calcChain>
</file>

<file path=xl/sharedStrings.xml><?xml version="1.0" encoding="utf-8"?>
<sst xmlns="http://schemas.openxmlformats.org/spreadsheetml/2006/main" count="195" uniqueCount="83">
  <si>
    <t>Developer, Distributor</t>
  </si>
  <si>
    <t>Product name</t>
  </si>
  <si>
    <t>Language of the tested version</t>
  </si>
  <si>
    <t>Version</t>
  </si>
  <si>
    <t>English</t>
  </si>
  <si>
    <t>avast!</t>
  </si>
  <si>
    <t>Avira</t>
  </si>
  <si>
    <t>Bitdefender</t>
  </si>
  <si>
    <t>Kaspersky</t>
  </si>
  <si>
    <t>Kaspersky Internet Security</t>
  </si>
  <si>
    <t>Sophos</t>
  </si>
  <si>
    <t>Symantec</t>
  </si>
  <si>
    <t>Webroot</t>
  </si>
  <si>
    <t>MINIMUM</t>
  </si>
  <si>
    <t>MAXIMUM</t>
  </si>
  <si>
    <t>AVERAGE</t>
  </si>
  <si>
    <t>MEDIAN</t>
  </si>
  <si>
    <t>* Anti-Malware (On-Demand / On-Access)</t>
  </si>
  <si>
    <t>* Safe Browsing</t>
  </si>
  <si>
    <t>* Parental Control</t>
  </si>
  <si>
    <t>* Backup</t>
  </si>
  <si>
    <t>* Encryption</t>
  </si>
  <si>
    <t>(END OF LIST)</t>
  </si>
  <si>
    <t>Intego</t>
  </si>
  <si>
    <t>Avira Free Antivirus</t>
  </si>
  <si>
    <t>Bitdefender Antivirus for Mac</t>
  </si>
  <si>
    <t>Intego VirusBarrier</t>
  </si>
  <si>
    <t>McAfee Internet Security</t>
  </si>
  <si>
    <t>Norton Internet Security</t>
  </si>
  <si>
    <t>Sophos Anti-Virus</t>
  </si>
  <si>
    <t>Webroot SecureAnywhere</t>
  </si>
  <si>
    <t>+ / +</t>
  </si>
  <si>
    <t>+</t>
  </si>
  <si>
    <t>-</t>
  </si>
  <si>
    <t xml:space="preserve"> </t>
  </si>
  <si>
    <t>* Free or Paid?</t>
  </si>
  <si>
    <t>On-Demand</t>
  </si>
  <si>
    <t>On-Access</t>
  </si>
  <si>
    <t>USABILITY: FALSE POSITIVES</t>
  </si>
  <si>
    <t>Reference</t>
  </si>
  <si>
    <t>USABILITY: PERFORMANCE</t>
  </si>
  <si>
    <t>FEATURES</t>
  </si>
  <si>
    <t>Test type: Mac OS X security products</t>
  </si>
  <si>
    <t>Product-ID</t>
  </si>
  <si>
    <t>Average</t>
  </si>
  <si>
    <t>* Anti-Spam / Anti-Phishing</t>
  </si>
  <si>
    <t>* Personal Firewall</t>
  </si>
  <si>
    <t>FREE</t>
  </si>
  <si>
    <t>* Other features</t>
  </si>
  <si>
    <t># They were allowed to update themselves and query their in-the-cloud services. We focused on malware detection, false positives and performance.</t>
  </si>
  <si>
    <t>PROTECTION: DETECTION OF MAC OS X MALWARE</t>
  </si>
  <si>
    <t>AV-TEST CERTIFICATION RECEIVED?</t>
  </si>
  <si>
    <t>* low performance impact and no false positives</t>
  </si>
  <si>
    <t>YES</t>
  </si>
  <si>
    <t>no</t>
  </si>
  <si>
    <t>CERTIFICATION</t>
  </si>
  <si>
    <t>10.7 (43713)</t>
  </si>
  <si>
    <t>2.0.8.104</t>
  </si>
  <si>
    <t>3.3.9151</t>
  </si>
  <si>
    <t>ClamXav</t>
  </si>
  <si>
    <t>2.7.5</t>
  </si>
  <si>
    <t>15.0.0.226b.a</t>
  </si>
  <si>
    <t>3.3.2.0 (2817)</t>
  </si>
  <si>
    <t>Intel Security</t>
  </si>
  <si>
    <t>10.8.4</t>
  </si>
  <si>
    <t>6.1.1</t>
  </si>
  <si>
    <t>9.2.2</t>
  </si>
  <si>
    <t>8.0.8.38</t>
  </si>
  <si>
    <t>Copying 26.6 GB of files (in seconds)</t>
  </si>
  <si>
    <t>39,95€</t>
  </si>
  <si>
    <t>39,99€</t>
  </si>
  <si>
    <t>59,95€</t>
  </si>
  <si>
    <t>29,99€</t>
  </si>
  <si>
    <t>34,99€</t>
  </si>
  <si>
    <t># During February and March 2015 we evaluated 10 security products for Mac OS X. We always used the most current version of all products for the testing.</t>
  </si>
  <si>
    <t>* detection rate higher than 85% on-demand and on-access</t>
  </si>
  <si>
    <t>Mac OS X Malware Protection - Apr 2015 - av-test.org</t>
  </si>
  <si>
    <t>Performance Impact of Mac OS X Anti-Virus Products (Apr 2015, lower is better) - www.av-test.org</t>
  </si>
  <si>
    <t>Avast</t>
  </si>
  <si>
    <t>Free Antivirus</t>
  </si>
  <si>
    <t>OSXI1509 Mac OS X Security Test, Copyright (c) 2015 AV-TEST GmbH (https://www.av-test.org), Last Update: 2015-04-23 (hp/mm)</t>
  </si>
  <si>
    <t>Test platform: Mac OS X 10.10.2</t>
  </si>
  <si>
    <t>Test duration: February and March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</si>
</sst>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_-* #,##0.00\ [$€-407]_-;\-* #,##0.00\ [$€-407]_-;_-* &quot;-&quot;??\ [$€-407]_-;_-@_-"/>
  </numFmts>
  <fonts count="13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theme="1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u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0" xfId="0" applyFont="1"/>
    <xf numFmtId="0" fontId="1" fillId="0" borderId="0" xfId="0" quotePrefix="1" applyFont="1"/>
    <xf numFmtId="10" fontId="1" fillId="0" borderId="0" xfId="1" quotePrefix="1" applyNumberFormat="1" applyFont="1" applyFill="1" applyBorder="1"/>
    <xf numFmtId="10" fontId="1" fillId="0" borderId="0" xfId="1" applyNumberFormat="1" applyFont="1" applyFill="1" applyBorder="1"/>
    <xf numFmtId="0" fontId="1" fillId="0" borderId="0" xfId="0" quotePrefix="1" applyFont="1" applyFill="1"/>
    <xf numFmtId="10" fontId="1" fillId="0" borderId="0" xfId="1" quotePrefix="1" applyNumberFormat="1" applyFont="1" applyFill="1"/>
    <xf numFmtId="10" fontId="1" fillId="0" borderId="0" xfId="1" applyNumberFormat="1" applyFont="1" applyFill="1"/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3" borderId="0" xfId="0" applyFont="1" applyFill="1"/>
    <xf numFmtId="164" fontId="1" fillId="2" borderId="0" xfId="0" applyNumberFormat="1" applyFont="1" applyFill="1"/>
    <xf numFmtId="164" fontId="2" fillId="3" borderId="0" xfId="0" applyNumberFormat="1" applyFont="1" applyFill="1"/>
    <xf numFmtId="164" fontId="2" fillId="2" borderId="0" xfId="0" applyNumberFormat="1" applyFont="1" applyFill="1"/>
    <xf numFmtId="164" fontId="1" fillId="3" borderId="0" xfId="0" applyNumberFormat="1" applyFont="1" applyFill="1"/>
    <xf numFmtId="164" fontId="1" fillId="0" borderId="0" xfId="0" applyNumberFormat="1" applyFont="1" applyAlignment="1">
      <alignment wrapText="1"/>
    </xf>
    <xf numFmtId="164" fontId="1" fillId="3" borderId="0" xfId="0" applyNumberFormat="1" applyFont="1" applyFill="1" applyAlignment="1">
      <alignment wrapText="1"/>
    </xf>
    <xf numFmtId="0" fontId="6" fillId="3" borderId="0" xfId="0" applyFont="1" applyFill="1"/>
    <xf numFmtId="164" fontId="6" fillId="0" borderId="0" xfId="0" applyNumberFormat="1" applyFont="1"/>
    <xf numFmtId="164" fontId="6" fillId="3" borderId="0" xfId="0" applyNumberFormat="1" applyFont="1" applyFill="1"/>
    <xf numFmtId="0" fontId="6" fillId="0" borderId="0" xfId="0" quotePrefix="1" applyFont="1"/>
    <xf numFmtId="164" fontId="6" fillId="0" borderId="0" xfId="1" applyNumberFormat="1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165" fontId="1" fillId="2" borderId="0" xfId="0" applyNumberFormat="1" applyFont="1" applyFill="1"/>
    <xf numFmtId="164" fontId="1" fillId="0" borderId="0" xfId="0" applyNumberFormat="1" applyFont="1" applyAlignment="1">
      <alignment horizontal="center"/>
    </xf>
    <xf numFmtId="9" fontId="6" fillId="0" borderId="0" xfId="1" applyFont="1"/>
    <xf numFmtId="0" fontId="1" fillId="3" borderId="0" xfId="0" applyFont="1" applyFill="1"/>
    <xf numFmtId="10" fontId="1" fillId="3" borderId="0" xfId="1" quotePrefix="1" applyNumberFormat="1" applyFont="1" applyFill="1" applyBorder="1"/>
    <xf numFmtId="10" fontId="1" fillId="3" borderId="0" xfId="1" quotePrefix="1" applyNumberFormat="1" applyFont="1" applyFill="1"/>
    <xf numFmtId="0" fontId="1" fillId="3" borderId="0" xfId="0" quotePrefix="1" applyFont="1" applyFill="1"/>
    <xf numFmtId="10" fontId="1" fillId="3" borderId="0" xfId="1" applyNumberFormat="1" applyFont="1" applyFill="1"/>
    <xf numFmtId="0" fontId="10" fillId="0" borderId="0" xfId="0" applyFont="1"/>
    <xf numFmtId="10" fontId="2" fillId="4" borderId="0" xfId="1" quotePrefix="1" applyNumberFormat="1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14" fontId="1" fillId="0" borderId="0" xfId="0" quotePrefix="1" applyNumberFormat="1" applyFont="1"/>
    <xf numFmtId="14" fontId="1" fillId="0" borderId="0" xfId="0" quotePrefix="1" applyNumberFormat="1" applyFont="1" applyFill="1"/>
    <xf numFmtId="10" fontId="2" fillId="0" borderId="0" xfId="0" applyNumberFormat="1" applyFont="1"/>
    <xf numFmtId="4" fontId="4" fillId="0" borderId="0" xfId="0" applyNumberFormat="1" applyFont="1" applyFill="1" applyBorder="1"/>
    <xf numFmtId="4" fontId="4" fillId="0" borderId="0" xfId="0" applyNumberFormat="1" applyFont="1" applyFill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6" fillId="0" borderId="0" xfId="0" applyNumberFormat="1" applyFont="1"/>
    <xf numFmtId="4" fontId="5" fillId="0" borderId="0" xfId="0" applyNumberFormat="1" applyFont="1"/>
    <xf numFmtId="2" fontId="1" fillId="0" borderId="0" xfId="0" applyNumberFormat="1" applyFont="1" applyAlignment="1">
      <alignment wrapText="1"/>
    </xf>
    <xf numFmtId="2" fontId="1" fillId="3" borderId="0" xfId="0" applyNumberFormat="1" applyFont="1" applyFill="1" applyAlignment="1">
      <alignment wrapText="1"/>
    </xf>
    <xf numFmtId="166" fontId="1" fillId="0" borderId="0" xfId="1" quotePrefix="1" applyNumberFormat="1" applyFont="1" applyFill="1"/>
    <xf numFmtId="9" fontId="6" fillId="0" borderId="0" xfId="0" applyNumberFormat="1" applyFont="1"/>
    <xf numFmtId="9" fontId="6" fillId="0" borderId="0" xfId="1" applyNumberFormat="1" applyFont="1"/>
    <xf numFmtId="0" fontId="12" fillId="2" borderId="0" xfId="0" applyFont="1" applyFill="1"/>
  </cellXfs>
  <cellStyles count="2">
    <cellStyle name="Prozent" xfId="1" builtinId="5"/>
    <cellStyle name="Standard" xfId="0" builtinId="0"/>
  </cellStyles>
  <dxfs count="20"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7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Mac OS X Malware Protection</a:t>
            </a:r>
            <a:r>
              <a:rPr lang="de-DE" baseline="0"/>
              <a:t> (Apr 2015</a:t>
            </a:r>
            <a:r>
              <a:rPr lang="de-DE"/>
              <a:t>) - 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Protection!$A$5:$A$14</c:f>
              <c:strCache>
                <c:ptCount val="10"/>
                <c:pt idx="0">
                  <c:v>ClamXav</c:v>
                </c:pt>
                <c:pt idx="1">
                  <c:v>Webroot</c:v>
                </c:pt>
                <c:pt idx="2">
                  <c:v>Sophos</c:v>
                </c:pt>
                <c:pt idx="3">
                  <c:v>Intego</c:v>
                </c:pt>
                <c:pt idx="4">
                  <c:v>Intel Security</c:v>
                </c:pt>
                <c:pt idx="5">
                  <c:v>Symantec</c:v>
                </c:pt>
                <c:pt idx="6">
                  <c:v>Kaspersky</c:v>
                </c:pt>
                <c:pt idx="7">
                  <c:v>Bitdefender</c:v>
                </c:pt>
                <c:pt idx="8">
                  <c:v>Avira</c:v>
                </c:pt>
                <c:pt idx="9">
                  <c:v>avast!</c:v>
                </c:pt>
              </c:strCache>
            </c:strRef>
          </c:cat>
          <c:val>
            <c:numRef>
              <c:f>Protection!$B$5:$B$14</c:f>
              <c:numCache>
                <c:formatCode>0.0%</c:formatCode>
                <c:ptCount val="10"/>
                <c:pt idx="0">
                  <c:v>0.39622641509433965</c:v>
                </c:pt>
                <c:pt idx="1">
                  <c:v>0.8867924528301887</c:v>
                </c:pt>
                <c:pt idx="2">
                  <c:v>0.92452830188679247</c:v>
                </c:pt>
                <c:pt idx="3">
                  <c:v>0.93710691823899372</c:v>
                </c:pt>
                <c:pt idx="4">
                  <c:v>0.98742138364779874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-1844029728"/>
        <c:axId val="-1844028096"/>
      </c:barChart>
      <c:catAx>
        <c:axId val="-18440297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844028096"/>
        <c:crosses val="autoZero"/>
        <c:auto val="1"/>
        <c:lblAlgn val="ctr"/>
        <c:lblOffset val="100"/>
        <c:noMultiLvlLbl val="0"/>
      </c:catAx>
      <c:valAx>
        <c:axId val="-184402809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84402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Performance Impact of Mac OS X Anti-Virus Products (Apr</a:t>
            </a:r>
            <a:r>
              <a:rPr lang="de-DE" baseline="0"/>
              <a:t> 2015</a:t>
            </a:r>
            <a:r>
              <a:rPr lang="de-DE"/>
              <a:t>, lower is better) - www.av-test.org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Performance!$A$5:$A$14</c:f>
              <c:strCache>
                <c:ptCount val="10"/>
                <c:pt idx="0">
                  <c:v>Intego</c:v>
                </c:pt>
                <c:pt idx="1">
                  <c:v>Sophos</c:v>
                </c:pt>
                <c:pt idx="2">
                  <c:v>Avira</c:v>
                </c:pt>
                <c:pt idx="3">
                  <c:v>ClamXav</c:v>
                </c:pt>
                <c:pt idx="4">
                  <c:v>avast!</c:v>
                </c:pt>
                <c:pt idx="5">
                  <c:v>Kaspersky</c:v>
                </c:pt>
                <c:pt idx="6">
                  <c:v>Webroot</c:v>
                </c:pt>
                <c:pt idx="7">
                  <c:v>Intel Security</c:v>
                </c:pt>
                <c:pt idx="8">
                  <c:v>Bitdefender</c:v>
                </c:pt>
                <c:pt idx="9">
                  <c:v>Symantec</c:v>
                </c:pt>
              </c:strCache>
            </c:strRef>
          </c:cat>
          <c:val>
            <c:numRef>
              <c:f>Performance!$B$5:$B$14</c:f>
              <c:numCache>
                <c:formatCode>0%</c:formatCode>
                <c:ptCount val="10"/>
                <c:pt idx="0">
                  <c:v>0.48033282904689867</c:v>
                </c:pt>
                <c:pt idx="1">
                  <c:v>0.33</c:v>
                </c:pt>
                <c:pt idx="2">
                  <c:v>0.18456883509833588</c:v>
                </c:pt>
                <c:pt idx="3">
                  <c:v>0.13262733232476043</c:v>
                </c:pt>
                <c:pt idx="4">
                  <c:v>0.10022692889561302</c:v>
                </c:pt>
                <c:pt idx="5">
                  <c:v>0.09</c:v>
                </c:pt>
                <c:pt idx="6">
                  <c:v>3.9838628340897797E-2</c:v>
                </c:pt>
                <c:pt idx="7">
                  <c:v>0.03</c:v>
                </c:pt>
                <c:pt idx="8">
                  <c:v>1.0085728693898233E-2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-1722642064"/>
        <c:axId val="-1722650768"/>
      </c:barChart>
      <c:catAx>
        <c:axId val="-1722642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722650768"/>
        <c:crosses val="autoZero"/>
        <c:auto val="1"/>
        <c:lblAlgn val="ctr"/>
        <c:lblOffset val="100"/>
        <c:noMultiLvlLbl val="0"/>
      </c:catAx>
      <c:valAx>
        <c:axId val="-172265076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722642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4</xdr:row>
      <xdr:rowOff>9524</xdr:rowOff>
    </xdr:from>
    <xdr:to>
      <xdr:col>11</xdr:col>
      <xdr:colOff>752476</xdr:colOff>
      <xdr:row>28</xdr:row>
      <xdr:rowOff>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152400</xdr:colOff>
      <xdr:row>24</xdr:row>
      <xdr:rowOff>85726</xdr:rowOff>
    </xdr:from>
    <xdr:to>
      <xdr:col>11</xdr:col>
      <xdr:colOff>434862</xdr:colOff>
      <xdr:row>25</xdr:row>
      <xdr:rowOff>180975</xdr:rowOff>
    </xdr:to>
    <xdr:pic>
      <xdr:nvPicPr>
        <xdr:cNvPr id="8" name="Grafik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72400" y="4657726"/>
          <a:ext cx="1044462" cy="285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4</xdr:row>
      <xdr:rowOff>9524</xdr:rowOff>
    </xdr:from>
    <xdr:to>
      <xdr:col>11</xdr:col>
      <xdr:colOff>752476</xdr:colOff>
      <xdr:row>28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152400</xdr:colOff>
      <xdr:row>8</xdr:row>
      <xdr:rowOff>104776</xdr:rowOff>
    </xdr:from>
    <xdr:to>
      <xdr:col>11</xdr:col>
      <xdr:colOff>434862</xdr:colOff>
      <xdr:row>10</xdr:row>
      <xdr:rowOff>9525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72400" y="1628776"/>
          <a:ext cx="1044462" cy="285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tabSelected="1" workbookViewId="0">
      <selection activeCell="B2" sqref="B2"/>
    </sheetView>
  </sheetViews>
  <sheetFormatPr baseColWidth="10" defaultColWidth="9.140625" defaultRowHeight="11.25" x14ac:dyDescent="0.2"/>
  <cols>
    <col min="1" max="1" width="2" style="11" customWidth="1"/>
    <col min="2" max="2" width="44.42578125" style="11" customWidth="1"/>
    <col min="3" max="3" width="9.140625" style="11" bestFit="1" customWidth="1"/>
    <col min="4" max="4" width="9.140625" style="11" customWidth="1"/>
    <col min="5" max="5" width="0.42578125" style="11" customWidth="1"/>
    <col min="6" max="15" width="9.140625" style="11" customWidth="1"/>
    <col min="16" max="16" width="2" style="11" customWidth="1"/>
    <col min="17" max="18" width="9.140625" style="11" customWidth="1"/>
    <col min="19" max="19" width="2" style="11" customWidth="1"/>
    <col min="20" max="21" width="9.140625" style="11" customWidth="1"/>
    <col min="22" max="22" width="2" style="11" customWidth="1"/>
    <col min="23" max="16384" width="9.140625" style="11"/>
  </cols>
  <sheetData>
    <row r="1" spans="1:22" ht="12" customHeight="1" x14ac:dyDescent="0.2">
      <c r="A1" s="2"/>
      <c r="B1" s="56" t="s">
        <v>80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</row>
    <row r="2" spans="1:22" ht="12" customHeight="1" x14ac:dyDescent="0.2">
      <c r="A2" s="2"/>
      <c r="B2" s="3"/>
      <c r="P2" s="2"/>
      <c r="S2" s="2"/>
      <c r="V2" s="2"/>
    </row>
    <row r="3" spans="1:22" ht="12" customHeight="1" x14ac:dyDescent="0.2">
      <c r="A3" s="2"/>
      <c r="B3" s="10" t="s">
        <v>42</v>
      </c>
      <c r="F3" s="3"/>
      <c r="G3" s="3"/>
      <c r="H3" s="3"/>
      <c r="I3" s="3"/>
      <c r="J3" s="3"/>
      <c r="K3" s="3"/>
      <c r="L3" s="3"/>
      <c r="M3" s="3"/>
      <c r="N3" s="3"/>
      <c r="O3" s="3"/>
      <c r="P3" s="2"/>
      <c r="S3" s="2"/>
      <c r="V3" s="2"/>
    </row>
    <row r="4" spans="1:22" ht="12" customHeight="1" x14ac:dyDescent="0.2">
      <c r="A4" s="2"/>
      <c r="B4" s="10" t="s">
        <v>82</v>
      </c>
      <c r="F4" s="3"/>
      <c r="G4" s="3"/>
      <c r="H4" s="3"/>
      <c r="I4" s="3"/>
      <c r="J4" s="3"/>
      <c r="K4" s="3"/>
      <c r="L4" s="3"/>
      <c r="M4" s="3"/>
      <c r="N4" s="3"/>
      <c r="O4" s="3"/>
      <c r="P4" s="2"/>
      <c r="S4" s="2"/>
      <c r="V4" s="2"/>
    </row>
    <row r="5" spans="1:22" ht="12" customHeight="1" x14ac:dyDescent="0.2">
      <c r="A5" s="2"/>
      <c r="B5" s="10" t="s">
        <v>81</v>
      </c>
      <c r="F5" s="3"/>
      <c r="G5" s="3"/>
      <c r="H5" s="3"/>
      <c r="I5" s="3"/>
      <c r="J5" s="3"/>
      <c r="K5" s="3"/>
      <c r="L5" s="3"/>
      <c r="M5" s="3"/>
      <c r="N5" s="3"/>
      <c r="O5" s="3"/>
      <c r="P5" s="2"/>
      <c r="S5" s="2"/>
      <c r="V5" s="2"/>
    </row>
    <row r="6" spans="1:22" ht="12" customHeight="1" x14ac:dyDescent="0.2">
      <c r="A6" s="2"/>
      <c r="B6" s="3"/>
      <c r="F6" s="3"/>
      <c r="G6" s="3"/>
      <c r="H6" s="3"/>
      <c r="I6" s="3"/>
      <c r="J6" s="3"/>
      <c r="K6" s="3"/>
      <c r="L6" s="3"/>
      <c r="M6" s="3"/>
      <c r="N6" s="3"/>
      <c r="O6" s="3"/>
      <c r="P6" s="2"/>
      <c r="S6" s="2"/>
      <c r="V6" s="2"/>
    </row>
    <row r="7" spans="1:22" ht="12" customHeight="1" x14ac:dyDescent="0.2">
      <c r="A7" s="2"/>
      <c r="B7" s="10" t="s">
        <v>74</v>
      </c>
      <c r="F7" s="3"/>
      <c r="G7" s="3"/>
      <c r="H7" s="3"/>
      <c r="I7" s="3"/>
      <c r="J7" s="3"/>
      <c r="K7" s="3"/>
      <c r="L7" s="3"/>
      <c r="M7" s="3"/>
      <c r="N7" s="3"/>
      <c r="O7" s="3"/>
      <c r="P7" s="2"/>
      <c r="S7" s="2"/>
      <c r="V7" s="2"/>
    </row>
    <row r="8" spans="1:22" ht="12" customHeight="1" x14ac:dyDescent="0.2">
      <c r="A8" s="2"/>
      <c r="B8" s="10" t="s">
        <v>49</v>
      </c>
      <c r="F8" s="3"/>
      <c r="G8" s="3"/>
      <c r="H8" s="3"/>
      <c r="I8" s="3"/>
      <c r="J8" s="3"/>
      <c r="K8" s="3"/>
      <c r="L8" s="3"/>
      <c r="M8" s="3"/>
      <c r="N8" s="3"/>
      <c r="O8" s="3"/>
      <c r="P8" s="2"/>
      <c r="S8" s="2"/>
      <c r="V8" s="2"/>
    </row>
    <row r="9" spans="1:22" ht="12" customHeight="1" x14ac:dyDescent="0.2">
      <c r="A9" s="2"/>
      <c r="B9" s="3"/>
      <c r="F9" s="3"/>
      <c r="G9" s="3"/>
      <c r="H9" s="3"/>
      <c r="I9" s="3"/>
      <c r="J9" s="3"/>
      <c r="K9" s="3"/>
      <c r="L9" s="3"/>
      <c r="M9" s="3"/>
      <c r="N9" s="3"/>
      <c r="O9" s="3"/>
      <c r="P9" s="2"/>
      <c r="S9" s="2"/>
      <c r="V9" s="2"/>
    </row>
    <row r="10" spans="1:22" ht="12" customHeight="1" x14ac:dyDescent="0.2">
      <c r="A10" s="2"/>
      <c r="B10" s="3" t="s">
        <v>43</v>
      </c>
      <c r="F10" s="3">
        <v>1</v>
      </c>
      <c r="G10" s="3">
        <v>2</v>
      </c>
      <c r="H10" s="3">
        <v>3</v>
      </c>
      <c r="I10" s="3">
        <v>4</v>
      </c>
      <c r="J10" s="3">
        <v>5</v>
      </c>
      <c r="K10" s="3">
        <v>6</v>
      </c>
      <c r="L10" s="3">
        <v>7</v>
      </c>
      <c r="M10" s="3">
        <v>8</v>
      </c>
      <c r="N10" s="3">
        <v>9</v>
      </c>
      <c r="O10" s="3">
        <v>10</v>
      </c>
      <c r="P10" s="2"/>
      <c r="S10" s="2"/>
      <c r="V10" s="2"/>
    </row>
    <row r="11" spans="1:22" ht="12" customHeight="1" x14ac:dyDescent="0.2">
      <c r="A11" s="2"/>
      <c r="B11" s="3" t="s">
        <v>0</v>
      </c>
      <c r="C11" s="29" t="s">
        <v>39</v>
      </c>
      <c r="D11" s="29" t="s">
        <v>44</v>
      </c>
      <c r="F11" s="3" t="s">
        <v>78</v>
      </c>
      <c r="G11" s="3" t="s">
        <v>6</v>
      </c>
      <c r="H11" s="3" t="s">
        <v>7</v>
      </c>
      <c r="I11" s="3" t="s">
        <v>59</v>
      </c>
      <c r="J11" s="3" t="s">
        <v>23</v>
      </c>
      <c r="K11" s="3" t="s">
        <v>8</v>
      </c>
      <c r="L11" s="3" t="s">
        <v>63</v>
      </c>
      <c r="M11" s="3" t="s">
        <v>11</v>
      </c>
      <c r="N11" s="3" t="s">
        <v>10</v>
      </c>
      <c r="O11" s="3" t="s">
        <v>12</v>
      </c>
      <c r="P11" s="2"/>
      <c r="S11" s="2"/>
      <c r="V11" s="2"/>
    </row>
    <row r="12" spans="1:22" ht="12" customHeight="1" x14ac:dyDescent="0.2">
      <c r="A12" s="2"/>
      <c r="B12" s="3" t="s">
        <v>1</v>
      </c>
      <c r="F12" s="3" t="s">
        <v>79</v>
      </c>
      <c r="G12" s="3" t="s">
        <v>24</v>
      </c>
      <c r="H12" s="3" t="s">
        <v>25</v>
      </c>
      <c r="I12" s="3" t="s">
        <v>59</v>
      </c>
      <c r="J12" s="3" t="s">
        <v>26</v>
      </c>
      <c r="K12" s="3" t="s">
        <v>9</v>
      </c>
      <c r="L12" s="3" t="s">
        <v>27</v>
      </c>
      <c r="M12" s="3" t="s">
        <v>28</v>
      </c>
      <c r="N12" s="3" t="s">
        <v>29</v>
      </c>
      <c r="O12" s="3" t="s">
        <v>30</v>
      </c>
      <c r="P12" s="2" t="s">
        <v>34</v>
      </c>
      <c r="Q12" s="27" t="s">
        <v>13</v>
      </c>
      <c r="R12" s="27" t="s">
        <v>14</v>
      </c>
      <c r="S12" s="28"/>
      <c r="T12" s="27" t="s">
        <v>15</v>
      </c>
      <c r="U12" s="27" t="s">
        <v>16</v>
      </c>
      <c r="V12" s="2"/>
    </row>
    <row r="13" spans="1:22" ht="12" customHeight="1" x14ac:dyDescent="0.2">
      <c r="A13" s="2"/>
      <c r="B13" s="3" t="s">
        <v>2</v>
      </c>
      <c r="F13" s="3" t="s">
        <v>4</v>
      </c>
      <c r="G13" s="3" t="s">
        <v>4</v>
      </c>
      <c r="H13" s="3" t="s">
        <v>4</v>
      </c>
      <c r="I13" s="3" t="s">
        <v>4</v>
      </c>
      <c r="J13" s="3" t="s">
        <v>4</v>
      </c>
      <c r="K13" s="3" t="s">
        <v>4</v>
      </c>
      <c r="L13" s="3" t="s">
        <v>4</v>
      </c>
      <c r="M13" s="3" t="s">
        <v>4</v>
      </c>
      <c r="N13" s="3" t="s">
        <v>4</v>
      </c>
      <c r="O13" s="3" t="s">
        <v>4</v>
      </c>
      <c r="P13" s="2"/>
      <c r="S13" s="2"/>
      <c r="V13" s="2"/>
    </row>
    <row r="14" spans="1:22" ht="12" customHeight="1" x14ac:dyDescent="0.2">
      <c r="A14" s="2"/>
      <c r="B14" s="3" t="s">
        <v>3</v>
      </c>
      <c r="F14" s="4" t="s">
        <v>56</v>
      </c>
      <c r="G14" s="44" t="s">
        <v>57</v>
      </c>
      <c r="H14" s="43" t="s">
        <v>58</v>
      </c>
      <c r="I14" s="4" t="s">
        <v>60</v>
      </c>
      <c r="J14" s="7" t="s">
        <v>64</v>
      </c>
      <c r="K14" s="43" t="s">
        <v>61</v>
      </c>
      <c r="L14" s="43" t="s">
        <v>62</v>
      </c>
      <c r="M14" s="4" t="s">
        <v>65</v>
      </c>
      <c r="N14" s="4" t="s">
        <v>66</v>
      </c>
      <c r="O14" s="4" t="s">
        <v>67</v>
      </c>
      <c r="P14" s="2" t="s">
        <v>34</v>
      </c>
      <c r="S14" s="2"/>
      <c r="V14" s="2"/>
    </row>
    <row r="15" spans="1:22" ht="12" customHeight="1" x14ac:dyDescent="0.2">
      <c r="A15" s="2"/>
      <c r="B15" s="3"/>
      <c r="P15" s="2"/>
      <c r="S15" s="2"/>
      <c r="V15" s="2"/>
    </row>
    <row r="16" spans="1:22" ht="12" customHeight="1" x14ac:dyDescent="0.2">
      <c r="A16" s="2"/>
      <c r="B16" s="2" t="s">
        <v>50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2"/>
      <c r="Q16" s="2"/>
      <c r="R16" s="2"/>
      <c r="S16" s="13"/>
      <c r="T16" s="2"/>
      <c r="U16" s="2"/>
      <c r="V16" s="2"/>
    </row>
    <row r="17" spans="1:22" ht="12" customHeight="1" x14ac:dyDescent="0.2">
      <c r="A17" s="2"/>
      <c r="B17" s="3"/>
      <c r="P17" s="13"/>
      <c r="S17" s="13"/>
      <c r="V17" s="13"/>
    </row>
    <row r="18" spans="1:22" ht="12" customHeight="1" x14ac:dyDescent="0.2">
      <c r="A18" s="1"/>
      <c r="B18" s="3" t="s">
        <v>36</v>
      </c>
      <c r="C18" s="27">
        <v>159</v>
      </c>
      <c r="D18" s="33">
        <f>AVERAGE(F18:O18)</f>
        <v>0.91320754716981156</v>
      </c>
      <c r="F18" s="45">
        <v>1</v>
      </c>
      <c r="G18" s="45">
        <v>1</v>
      </c>
      <c r="H18" s="45">
        <v>1</v>
      </c>
      <c r="I18" s="45">
        <v>0.39622641509433965</v>
      </c>
      <c r="J18" s="45">
        <v>0.93710691823899372</v>
      </c>
      <c r="K18" s="45">
        <v>1</v>
      </c>
      <c r="L18" s="45">
        <v>0.98742138364779874</v>
      </c>
      <c r="M18" s="45">
        <v>1</v>
      </c>
      <c r="N18" s="45">
        <v>0.92452830188679247</v>
      </c>
      <c r="O18" s="45">
        <v>0.8867924528301887</v>
      </c>
      <c r="P18" s="17"/>
      <c r="Q18" s="18">
        <f>MIN(F18:O18)</f>
        <v>0.39622641509433965</v>
      </c>
      <c r="R18" s="18">
        <f>MAX(F18:O18)</f>
        <v>1</v>
      </c>
      <c r="S18" s="19"/>
      <c r="T18" s="18">
        <f>AVERAGE(F18:O18)</f>
        <v>0.91320754716981156</v>
      </c>
      <c r="U18" s="18">
        <f>MEDIAN(F18:O18)</f>
        <v>0.99371069182389937</v>
      </c>
      <c r="V18" s="20"/>
    </row>
    <row r="19" spans="1:22" ht="12" customHeight="1" x14ac:dyDescent="0.2">
      <c r="A19" s="1"/>
      <c r="B19" s="3" t="s">
        <v>37</v>
      </c>
      <c r="C19" s="27">
        <v>86</v>
      </c>
      <c r="D19" s="33">
        <f>AVERAGE(F19:O19)</f>
        <v>0.91162790697674423</v>
      </c>
      <c r="F19" s="45">
        <v>0.98837209302325579</v>
      </c>
      <c r="G19" s="45">
        <v>1</v>
      </c>
      <c r="H19" s="45">
        <v>0.96511627906976749</v>
      </c>
      <c r="I19" s="45">
        <v>0.54651162790697672</v>
      </c>
      <c r="J19" s="45">
        <v>0.94186046511627908</v>
      </c>
      <c r="K19" s="45">
        <v>0.94186046511627908</v>
      </c>
      <c r="L19" s="45">
        <v>0.97674418604651159</v>
      </c>
      <c r="M19" s="45">
        <v>1</v>
      </c>
      <c r="N19" s="45">
        <v>0.88372093023255816</v>
      </c>
      <c r="O19" s="45">
        <v>0.87209302325581395</v>
      </c>
      <c r="P19" s="17"/>
      <c r="Q19" s="18">
        <f>MIN(F19:O19)</f>
        <v>0.54651162790697672</v>
      </c>
      <c r="R19" s="18">
        <f>MAX(F19:O19)</f>
        <v>1</v>
      </c>
      <c r="S19" s="19"/>
      <c r="T19" s="18">
        <f>AVERAGE(F19:O19)</f>
        <v>0.91162790697674423</v>
      </c>
      <c r="U19" s="18">
        <f>MEDIAN(F19:O19)</f>
        <v>0.95348837209302328</v>
      </c>
      <c r="V19" s="20"/>
    </row>
    <row r="20" spans="1:22" ht="12" customHeight="1" x14ac:dyDescent="0.2">
      <c r="A20" s="2"/>
      <c r="B20" s="3"/>
      <c r="C20" s="12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2"/>
      <c r="Q20" s="21"/>
      <c r="R20" s="21"/>
      <c r="S20" s="22"/>
      <c r="T20" s="21"/>
      <c r="U20" s="21"/>
      <c r="V20" s="20"/>
    </row>
    <row r="21" spans="1:22" ht="12" customHeight="1" x14ac:dyDescent="0.2">
      <c r="A21" s="2"/>
      <c r="B21" s="2" t="s">
        <v>38</v>
      </c>
      <c r="C21" s="28"/>
      <c r="D21" s="1"/>
      <c r="E21" s="1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5"/>
      <c r="Q21" s="16"/>
      <c r="R21" s="16"/>
      <c r="S21" s="15"/>
      <c r="T21" s="16"/>
      <c r="U21" s="16"/>
      <c r="V21" s="13"/>
    </row>
    <row r="22" spans="1:22" ht="12" customHeight="1" x14ac:dyDescent="0.2">
      <c r="A22" s="2"/>
      <c r="B22" s="3"/>
      <c r="C22" s="12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15"/>
      <c r="Q22" s="21"/>
      <c r="R22" s="21"/>
      <c r="S22" s="15"/>
      <c r="T22" s="21"/>
      <c r="U22" s="21"/>
      <c r="V22" s="13"/>
    </row>
    <row r="23" spans="1:22" ht="12" customHeight="1" x14ac:dyDescent="0.2">
      <c r="A23" s="2"/>
      <c r="B23" s="3" t="s">
        <v>36</v>
      </c>
      <c r="C23" s="30">
        <v>100</v>
      </c>
      <c r="D23" s="33">
        <f>AVERAGE(F23:O23)</f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17"/>
      <c r="Q23" s="31">
        <v>0</v>
      </c>
      <c r="R23" s="31">
        <v>0</v>
      </c>
      <c r="S23" s="19"/>
      <c r="T23" s="31">
        <v>0</v>
      </c>
      <c r="U23" s="31">
        <v>0</v>
      </c>
      <c r="V23" s="20"/>
    </row>
    <row r="24" spans="1:22" ht="12" customHeight="1" x14ac:dyDescent="0.2">
      <c r="A24" s="2"/>
      <c r="B24" s="3" t="s">
        <v>37</v>
      </c>
      <c r="C24" s="30">
        <v>100</v>
      </c>
      <c r="D24" s="33">
        <f>AVERAGE(F24:O24)</f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17"/>
      <c r="Q24" s="31">
        <v>0</v>
      </c>
      <c r="R24" s="31">
        <v>0</v>
      </c>
      <c r="S24" s="19"/>
      <c r="T24" s="31">
        <v>0</v>
      </c>
      <c r="U24" s="31">
        <v>0</v>
      </c>
      <c r="V24" s="20"/>
    </row>
    <row r="25" spans="1:22" ht="12" customHeight="1" x14ac:dyDescent="0.2">
      <c r="A25" s="2"/>
      <c r="B25" s="3"/>
      <c r="C25" s="12"/>
      <c r="D25" s="12"/>
      <c r="P25" s="13"/>
      <c r="S25" s="13"/>
      <c r="V25" s="13"/>
    </row>
    <row r="26" spans="1:22" ht="12" customHeight="1" x14ac:dyDescent="0.2">
      <c r="A26" s="2"/>
      <c r="B26" s="2" t="s">
        <v>40</v>
      </c>
      <c r="C26" s="28"/>
      <c r="D26" s="2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3"/>
      <c r="Q26" s="2"/>
      <c r="R26" s="2"/>
      <c r="S26" s="2"/>
      <c r="T26" s="2"/>
      <c r="U26" s="2"/>
      <c r="V26" s="13"/>
    </row>
    <row r="27" spans="1:22" ht="12" customHeight="1" x14ac:dyDescent="0.2">
      <c r="A27" s="2"/>
      <c r="B27" s="3"/>
      <c r="C27" s="30"/>
      <c r="D27" s="30"/>
      <c r="P27" s="2"/>
      <c r="S27" s="2"/>
      <c r="V27" s="2"/>
    </row>
    <row r="28" spans="1:22" ht="12" customHeight="1" x14ac:dyDescent="0.2">
      <c r="A28" s="1"/>
      <c r="B28" s="3" t="s">
        <v>68</v>
      </c>
      <c r="C28" s="47">
        <v>66.099999999999994</v>
      </c>
      <c r="D28" s="48">
        <f>AVERAGE(F28:O28)</f>
        <v>75.349166666666676</v>
      </c>
      <c r="E28" s="49"/>
      <c r="F28" s="46">
        <v>72.725000000000009</v>
      </c>
      <c r="G28" s="46">
        <v>78.3</v>
      </c>
      <c r="H28" s="46">
        <v>66.766666666666666</v>
      </c>
      <c r="I28" s="50">
        <v>74.86666666666666</v>
      </c>
      <c r="J28" s="46">
        <v>97.85</v>
      </c>
      <c r="K28" s="46">
        <v>72.166666666666671</v>
      </c>
      <c r="L28" s="46">
        <v>68.150000000000006</v>
      </c>
      <c r="M28" s="46">
        <v>66.2</v>
      </c>
      <c r="N28" s="46">
        <v>87.733333333333334</v>
      </c>
      <c r="O28" s="46">
        <v>68.733333333333334</v>
      </c>
      <c r="P28" s="32"/>
      <c r="Q28" s="51">
        <f>MIN(F28:O28)</f>
        <v>66.2</v>
      </c>
      <c r="R28" s="51">
        <f>MAX(F28:O28)</f>
        <v>97.85</v>
      </c>
      <c r="S28" s="52"/>
      <c r="T28" s="51">
        <f>AVERAGE(F28:O28)</f>
        <v>75.349166666666676</v>
      </c>
      <c r="U28" s="51">
        <f>MEDIAN(F28:O28)</f>
        <v>72.44583333333334</v>
      </c>
      <c r="V28" s="1"/>
    </row>
    <row r="29" spans="1:22" ht="12" customHeight="1" x14ac:dyDescent="0.2">
      <c r="A29" s="2"/>
      <c r="B29" s="3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2"/>
      <c r="S29" s="2"/>
      <c r="V29" s="2"/>
    </row>
    <row r="30" spans="1:22" ht="12" customHeight="1" x14ac:dyDescent="0.2">
      <c r="A30" s="2"/>
      <c r="B30" s="2" t="s">
        <v>41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"/>
      <c r="Q30" s="2"/>
      <c r="R30" s="2"/>
      <c r="S30" s="2"/>
      <c r="T30" s="2"/>
      <c r="U30" s="2"/>
      <c r="V30" s="2"/>
    </row>
    <row r="31" spans="1:22" ht="12" customHeight="1" x14ac:dyDescent="0.2">
      <c r="A31" s="2"/>
      <c r="B31" s="3"/>
      <c r="P31" s="2"/>
      <c r="S31" s="2"/>
      <c r="V31" s="2"/>
    </row>
    <row r="32" spans="1:22" ht="12" customHeight="1" x14ac:dyDescent="0.2">
      <c r="A32" s="1"/>
      <c r="B32" s="3" t="s">
        <v>17</v>
      </c>
      <c r="F32" s="7" t="s">
        <v>31</v>
      </c>
      <c r="G32" s="7" t="s">
        <v>31</v>
      </c>
      <c r="H32" s="7" t="s">
        <v>31</v>
      </c>
      <c r="I32" s="7" t="s">
        <v>31</v>
      </c>
      <c r="J32" s="7" t="s">
        <v>31</v>
      </c>
      <c r="K32" s="7" t="s">
        <v>31</v>
      </c>
      <c r="L32" s="7" t="s">
        <v>31</v>
      </c>
      <c r="M32" s="7" t="s">
        <v>31</v>
      </c>
      <c r="N32" s="7" t="s">
        <v>31</v>
      </c>
      <c r="O32" s="7" t="s">
        <v>31</v>
      </c>
      <c r="P32" s="1"/>
      <c r="S32" s="1"/>
      <c r="V32" s="1"/>
    </row>
    <row r="33" spans="1:22" ht="12" customHeight="1" x14ac:dyDescent="0.2">
      <c r="A33" s="1"/>
      <c r="B33" s="3" t="s">
        <v>45</v>
      </c>
      <c r="F33" s="8" t="s">
        <v>32</v>
      </c>
      <c r="G33" s="8" t="s">
        <v>33</v>
      </c>
      <c r="H33" s="8" t="s">
        <v>33</v>
      </c>
      <c r="I33" s="8" t="s">
        <v>33</v>
      </c>
      <c r="J33" s="8" t="s">
        <v>33</v>
      </c>
      <c r="K33" s="8" t="s">
        <v>33</v>
      </c>
      <c r="L33" s="8" t="s">
        <v>33</v>
      </c>
      <c r="M33" s="8" t="s">
        <v>33</v>
      </c>
      <c r="N33" s="8" t="s">
        <v>33</v>
      </c>
      <c r="O33" s="8" t="s">
        <v>33</v>
      </c>
      <c r="P33" s="1"/>
      <c r="S33" s="1"/>
      <c r="V33" s="1"/>
    </row>
    <row r="34" spans="1:22" ht="12" customHeight="1" x14ac:dyDescent="0.2">
      <c r="A34" s="1"/>
      <c r="B34" s="3" t="s">
        <v>46</v>
      </c>
      <c r="F34" s="8" t="s">
        <v>32</v>
      </c>
      <c r="G34" s="8" t="s">
        <v>33</v>
      </c>
      <c r="H34" s="8" t="s">
        <v>32</v>
      </c>
      <c r="I34" s="8" t="s">
        <v>33</v>
      </c>
      <c r="J34" s="8" t="s">
        <v>33</v>
      </c>
      <c r="K34" s="8" t="s">
        <v>32</v>
      </c>
      <c r="L34" s="8" t="s">
        <v>32</v>
      </c>
      <c r="M34" s="8" t="s">
        <v>32</v>
      </c>
      <c r="N34" s="8" t="s">
        <v>32</v>
      </c>
      <c r="O34" s="8" t="s">
        <v>32</v>
      </c>
      <c r="P34" s="1"/>
      <c r="S34" s="1"/>
      <c r="V34" s="1"/>
    </row>
    <row r="35" spans="1:22" ht="12" customHeight="1" x14ac:dyDescent="0.2">
      <c r="A35" s="1"/>
      <c r="B35" s="3" t="s">
        <v>18</v>
      </c>
      <c r="F35" s="8" t="s">
        <v>33</v>
      </c>
      <c r="G35" s="8" t="s">
        <v>33</v>
      </c>
      <c r="H35" s="8" t="s">
        <v>33</v>
      </c>
      <c r="I35" s="8" t="s">
        <v>33</v>
      </c>
      <c r="J35" s="8" t="s">
        <v>32</v>
      </c>
      <c r="K35" s="8" t="s">
        <v>33</v>
      </c>
      <c r="L35" s="8" t="s">
        <v>32</v>
      </c>
      <c r="M35" s="8" t="s">
        <v>32</v>
      </c>
      <c r="N35" s="8" t="s">
        <v>33</v>
      </c>
      <c r="O35" s="8" t="s">
        <v>33</v>
      </c>
      <c r="P35" s="1"/>
      <c r="S35" s="1"/>
      <c r="V35" s="1"/>
    </row>
    <row r="36" spans="1:22" ht="12" customHeight="1" x14ac:dyDescent="0.2">
      <c r="A36" s="1"/>
      <c r="B36" s="3" t="s">
        <v>19</v>
      </c>
      <c r="F36" s="8" t="s">
        <v>33</v>
      </c>
      <c r="G36" s="8" t="s">
        <v>33</v>
      </c>
      <c r="H36" s="8" t="s">
        <v>33</v>
      </c>
      <c r="I36" s="8" t="s">
        <v>33</v>
      </c>
      <c r="J36" s="8" t="s">
        <v>33</v>
      </c>
      <c r="K36" s="8" t="s">
        <v>32</v>
      </c>
      <c r="L36" s="8" t="s">
        <v>33</v>
      </c>
      <c r="M36" s="8" t="s">
        <v>33</v>
      </c>
      <c r="N36" s="8" t="s">
        <v>33</v>
      </c>
      <c r="O36" s="8" t="s">
        <v>33</v>
      </c>
      <c r="P36" s="1"/>
      <c r="S36" s="1"/>
      <c r="V36" s="1"/>
    </row>
    <row r="37" spans="1:22" ht="12" customHeight="1" x14ac:dyDescent="0.2">
      <c r="A37" s="1"/>
      <c r="B37" s="3" t="s">
        <v>20</v>
      </c>
      <c r="F37" s="8" t="s">
        <v>33</v>
      </c>
      <c r="G37" s="8" t="s">
        <v>33</v>
      </c>
      <c r="H37" s="8" t="s">
        <v>33</v>
      </c>
      <c r="I37" s="8" t="s">
        <v>33</v>
      </c>
      <c r="J37" s="8" t="s">
        <v>33</v>
      </c>
      <c r="K37" s="8" t="s">
        <v>33</v>
      </c>
      <c r="L37" s="8" t="s">
        <v>33</v>
      </c>
      <c r="M37" s="8" t="s">
        <v>33</v>
      </c>
      <c r="N37" s="8" t="s">
        <v>33</v>
      </c>
      <c r="O37" s="8" t="s">
        <v>32</v>
      </c>
      <c r="P37" s="1"/>
      <c r="S37" s="1"/>
      <c r="V37" s="1"/>
    </row>
    <row r="38" spans="1:22" ht="12" customHeight="1" x14ac:dyDescent="0.2">
      <c r="A38" s="1"/>
      <c r="B38" s="3" t="s">
        <v>21</v>
      </c>
      <c r="F38" s="8" t="s">
        <v>33</v>
      </c>
      <c r="G38" s="8" t="s">
        <v>33</v>
      </c>
      <c r="H38" s="8" t="s">
        <v>33</v>
      </c>
      <c r="I38" s="8" t="s">
        <v>33</v>
      </c>
      <c r="J38" s="8" t="s">
        <v>33</v>
      </c>
      <c r="K38" s="8" t="s">
        <v>33</v>
      </c>
      <c r="L38" s="8" t="s">
        <v>33</v>
      </c>
      <c r="M38" s="8" t="s">
        <v>33</v>
      </c>
      <c r="N38" s="8" t="s">
        <v>33</v>
      </c>
      <c r="O38" s="8" t="s">
        <v>33</v>
      </c>
      <c r="P38" s="1"/>
      <c r="S38" s="1"/>
      <c r="V38" s="1"/>
    </row>
    <row r="39" spans="1:22" ht="12" customHeight="1" x14ac:dyDescent="0.2">
      <c r="A39" s="1"/>
      <c r="B39" s="3"/>
      <c r="F39" s="3"/>
      <c r="H39" s="6"/>
      <c r="I39" s="9"/>
      <c r="L39" s="9"/>
      <c r="M39" s="7"/>
      <c r="N39" s="7"/>
      <c r="O39" s="9"/>
      <c r="P39" s="1"/>
      <c r="S39" s="1"/>
      <c r="V39" s="1"/>
    </row>
    <row r="40" spans="1:22" ht="12" customHeight="1" x14ac:dyDescent="0.2">
      <c r="A40" s="1"/>
      <c r="B40" s="3" t="s">
        <v>48</v>
      </c>
      <c r="F40" s="3"/>
      <c r="G40" s="3"/>
      <c r="H40" s="5"/>
      <c r="I40" s="9"/>
      <c r="J40" s="23"/>
      <c r="K40" s="9"/>
      <c r="L40" s="9"/>
      <c r="N40" s="7"/>
      <c r="O40" s="9"/>
      <c r="P40" s="1"/>
      <c r="S40" s="1"/>
      <c r="V40" s="1"/>
    </row>
    <row r="41" spans="1:22" ht="12" customHeight="1" x14ac:dyDescent="0.2">
      <c r="A41" s="1"/>
      <c r="B41" s="3"/>
      <c r="F41" s="3"/>
      <c r="H41" s="6"/>
      <c r="I41" s="9"/>
      <c r="L41" s="9"/>
      <c r="M41" s="7"/>
      <c r="N41" s="7"/>
      <c r="O41" s="9"/>
      <c r="P41" s="1"/>
      <c r="S41" s="1"/>
      <c r="V41" s="1"/>
    </row>
    <row r="42" spans="1:22" ht="12" customHeight="1" x14ac:dyDescent="0.2">
      <c r="A42" s="1"/>
      <c r="B42" s="3" t="s">
        <v>35</v>
      </c>
      <c r="F42" s="9" t="s">
        <v>47</v>
      </c>
      <c r="G42" s="9" t="s">
        <v>47</v>
      </c>
      <c r="H42" s="53" t="s">
        <v>69</v>
      </c>
      <c r="I42" s="9" t="s">
        <v>47</v>
      </c>
      <c r="J42" s="53" t="s">
        <v>70</v>
      </c>
      <c r="K42" s="53" t="s">
        <v>69</v>
      </c>
      <c r="L42" s="53" t="s">
        <v>71</v>
      </c>
      <c r="M42" s="53" t="s">
        <v>72</v>
      </c>
      <c r="N42" s="9" t="s">
        <v>47</v>
      </c>
      <c r="O42" s="53" t="s">
        <v>73</v>
      </c>
      <c r="P42" s="1" t="s">
        <v>34</v>
      </c>
      <c r="S42" s="1"/>
      <c r="V42" s="1"/>
    </row>
    <row r="43" spans="1:22" ht="12" customHeight="1" x14ac:dyDescent="0.2">
      <c r="A43" s="1"/>
      <c r="B43" s="3"/>
      <c r="G43" s="5"/>
      <c r="L43" s="8"/>
      <c r="M43" s="7"/>
      <c r="O43" s="9"/>
      <c r="P43" s="1"/>
      <c r="S43" s="1"/>
      <c r="V43" s="1"/>
    </row>
    <row r="44" spans="1:22" ht="12" customHeight="1" x14ac:dyDescent="0.2">
      <c r="A44" s="1"/>
      <c r="B44" s="13" t="s">
        <v>55</v>
      </c>
      <c r="C44" s="20"/>
      <c r="D44" s="20"/>
      <c r="E44" s="20"/>
      <c r="F44" s="20"/>
      <c r="G44" s="36"/>
      <c r="H44" s="20"/>
      <c r="I44" s="20"/>
      <c r="J44" s="20"/>
      <c r="K44" s="20"/>
      <c r="L44" s="37"/>
      <c r="M44" s="38"/>
      <c r="N44" s="20"/>
      <c r="O44" s="39"/>
      <c r="P44" s="35"/>
      <c r="Q44" s="20"/>
      <c r="R44" s="20"/>
      <c r="S44" s="35"/>
      <c r="T44" s="20"/>
      <c r="U44" s="20"/>
      <c r="V44" s="1"/>
    </row>
    <row r="45" spans="1:22" ht="12" customHeight="1" x14ac:dyDescent="0.2">
      <c r="A45" s="1"/>
      <c r="B45" s="3"/>
      <c r="G45" s="5"/>
      <c r="L45" s="8"/>
      <c r="M45" s="7"/>
      <c r="O45" s="9"/>
      <c r="P45" s="1"/>
      <c r="S45" s="1"/>
      <c r="V45" s="1"/>
    </row>
    <row r="46" spans="1:22" ht="12" customHeight="1" x14ac:dyDescent="0.2">
      <c r="A46" s="1"/>
      <c r="B46" s="40" t="s">
        <v>51</v>
      </c>
      <c r="F46" s="42" t="s">
        <v>53</v>
      </c>
      <c r="G46" s="42" t="s">
        <v>53</v>
      </c>
      <c r="H46" s="42" t="s">
        <v>53</v>
      </c>
      <c r="I46" s="41" t="s">
        <v>54</v>
      </c>
      <c r="J46" s="42" t="s">
        <v>53</v>
      </c>
      <c r="K46" s="42" t="s">
        <v>53</v>
      </c>
      <c r="L46" s="42" t="s">
        <v>53</v>
      </c>
      <c r="M46" s="42" t="s">
        <v>53</v>
      </c>
      <c r="N46" s="42" t="s">
        <v>53</v>
      </c>
      <c r="O46" s="42" t="s">
        <v>53</v>
      </c>
      <c r="P46" s="1"/>
      <c r="S46" s="1"/>
      <c r="V46" s="1"/>
    </row>
    <row r="47" spans="1:22" ht="12" customHeight="1" x14ac:dyDescent="0.2">
      <c r="A47" s="1"/>
      <c r="B47" s="4" t="s">
        <v>75</v>
      </c>
      <c r="G47" s="5"/>
      <c r="L47" s="8"/>
      <c r="M47" s="7"/>
      <c r="O47" s="9"/>
      <c r="P47" s="1"/>
      <c r="S47" s="1"/>
      <c r="V47" s="1"/>
    </row>
    <row r="48" spans="1:22" ht="12" customHeight="1" x14ac:dyDescent="0.2">
      <c r="A48" s="1"/>
      <c r="B48" s="4" t="s">
        <v>52</v>
      </c>
      <c r="G48" s="5"/>
      <c r="L48" s="8"/>
      <c r="M48" s="7"/>
      <c r="O48" s="9"/>
      <c r="P48" s="1"/>
      <c r="S48" s="1"/>
      <c r="V48" s="1"/>
    </row>
    <row r="49" spans="1:22" ht="12" customHeight="1" x14ac:dyDescent="0.2">
      <c r="A49" s="1"/>
      <c r="B49" s="3"/>
      <c r="G49" s="5"/>
      <c r="L49" s="8"/>
      <c r="M49" s="7"/>
      <c r="O49" s="9"/>
      <c r="P49" s="1"/>
      <c r="S49" s="1"/>
      <c r="V49" s="1"/>
    </row>
    <row r="50" spans="1:22" ht="12" customHeight="1" x14ac:dyDescent="0.2">
      <c r="A50" s="2"/>
      <c r="B50" s="2" t="s">
        <v>22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"/>
      <c r="Q50" s="2"/>
      <c r="R50" s="2"/>
      <c r="S50" s="2"/>
      <c r="T50" s="2"/>
      <c r="U50" s="2"/>
      <c r="V50" s="2"/>
    </row>
    <row r="52" spans="1:22" x14ac:dyDescent="0.2">
      <c r="F52" s="34"/>
      <c r="G52" s="34"/>
      <c r="H52" s="34"/>
      <c r="I52" s="34"/>
      <c r="J52" s="34"/>
      <c r="K52" s="34"/>
      <c r="L52" s="34"/>
      <c r="M52" s="34"/>
      <c r="N52" s="34"/>
      <c r="O52" s="34"/>
    </row>
    <row r="53" spans="1:22" x14ac:dyDescent="0.2">
      <c r="F53" s="34"/>
      <c r="G53" s="34"/>
      <c r="H53" s="34"/>
      <c r="I53" s="34"/>
      <c r="J53" s="34"/>
      <c r="K53" s="34"/>
      <c r="L53" s="34"/>
      <c r="M53" s="34"/>
      <c r="N53" s="34"/>
      <c r="O53" s="34"/>
    </row>
    <row r="55" spans="1:22" x14ac:dyDescent="0.2">
      <c r="F55" s="54"/>
      <c r="G55" s="54"/>
      <c r="H55" s="54"/>
      <c r="I55" s="54"/>
      <c r="J55" s="54"/>
      <c r="K55" s="54"/>
      <c r="L55" s="54"/>
      <c r="M55" s="54"/>
      <c r="N55" s="54"/>
      <c r="O55" s="54"/>
    </row>
  </sheetData>
  <conditionalFormatting sqref="F18:H18 J18:O19 G19:H19">
    <cfRule type="cellIs" dxfId="19" priority="16" operator="greaterThan">
      <formula>0.9</formula>
    </cfRule>
    <cfRule type="cellIs" dxfId="18" priority="17" operator="greaterThan">
      <formula>0.65</formula>
    </cfRule>
    <cfRule type="cellIs" dxfId="17" priority="18" operator="greaterThan">
      <formula>0.4</formula>
    </cfRule>
  </conditionalFormatting>
  <conditionalFormatting sqref="F18:H18 M19 G19:H19">
    <cfRule type="cellIs" dxfId="16" priority="19" operator="greaterThan">
      <formula>0</formula>
    </cfRule>
    <cfRule type="cellIs" dxfId="15" priority="20" operator="equal">
      <formula>0</formula>
    </cfRule>
  </conditionalFormatting>
  <conditionalFormatting sqref="I19">
    <cfRule type="cellIs" dxfId="14" priority="6" operator="greaterThan">
      <formula>0.9</formula>
    </cfRule>
    <cfRule type="cellIs" dxfId="13" priority="7" operator="greaterThan">
      <formula>0.65</formula>
    </cfRule>
    <cfRule type="cellIs" dxfId="12" priority="8" operator="greaterThan">
      <formula>0.4</formula>
    </cfRule>
  </conditionalFormatting>
  <conditionalFormatting sqref="I18">
    <cfRule type="cellIs" dxfId="11" priority="11" operator="greaterThan">
      <formula>0.9</formula>
    </cfRule>
    <cfRule type="cellIs" dxfId="10" priority="12" operator="greaterThan">
      <formula>0.65</formula>
    </cfRule>
    <cfRule type="cellIs" dxfId="9" priority="13" operator="greaterThan">
      <formula>0.4</formula>
    </cfRule>
  </conditionalFormatting>
  <conditionalFormatting sqref="I18">
    <cfRule type="cellIs" dxfId="8" priority="14" operator="greaterThan">
      <formula>0</formula>
    </cfRule>
    <cfRule type="cellIs" dxfId="7" priority="15" operator="equal">
      <formula>0</formula>
    </cfRule>
  </conditionalFormatting>
  <conditionalFormatting sqref="I19">
    <cfRule type="cellIs" dxfId="6" priority="9" operator="greaterThan">
      <formula>0</formula>
    </cfRule>
    <cfRule type="cellIs" dxfId="5" priority="10" operator="equal">
      <formula>0</formula>
    </cfRule>
  </conditionalFormatting>
  <conditionalFormatting sqref="F19">
    <cfRule type="cellIs" dxfId="4" priority="1" operator="greaterThan">
      <formula>0.9</formula>
    </cfRule>
    <cfRule type="cellIs" dxfId="3" priority="2" operator="greaterThan">
      <formula>0.65</formula>
    </cfRule>
    <cfRule type="cellIs" dxfId="2" priority="3" operator="greaterThan">
      <formula>0.4</formula>
    </cfRule>
  </conditionalFormatting>
  <conditionalFormatting sqref="F19">
    <cfRule type="cellIs" dxfId="1" priority="4" operator="greaterThan">
      <formula>0</formula>
    </cfRule>
    <cfRule type="cellIs" dxfId="0" priority="5" operator="equal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A2" sqref="A2"/>
    </sheetView>
  </sheetViews>
  <sheetFormatPr baseColWidth="10" defaultRowHeight="15" customHeight="1" x14ac:dyDescent="0.2"/>
  <cols>
    <col min="1" max="16384" width="11.42578125" style="11"/>
  </cols>
  <sheetData>
    <row r="1" spans="1:14" ht="15" customHeight="1" x14ac:dyDescent="0.25">
      <c r="A1" s="25" t="str">
        <f>Summary!B1</f>
        <v>OSXI1509 Mac OS X Security Test, Copyright (c) 2015 AV-TEST GmbH (https://www.av-test.org), Last Update: 2015-04-23 (hp/mm)</v>
      </c>
    </row>
    <row r="3" spans="1:14" ht="15" customHeight="1" x14ac:dyDescent="0.25">
      <c r="A3" s="26" t="s">
        <v>76</v>
      </c>
      <c r="B3" s="26"/>
    </row>
    <row r="5" spans="1:14" ht="15" customHeight="1" x14ac:dyDescent="0.25">
      <c r="A5" s="3" t="s">
        <v>59</v>
      </c>
      <c r="B5" s="24">
        <v>0.39622641509433965</v>
      </c>
      <c r="N5"/>
    </row>
    <row r="6" spans="1:14" ht="15" customHeight="1" x14ac:dyDescent="0.2">
      <c r="A6" s="3" t="s">
        <v>12</v>
      </c>
      <c r="B6" s="24">
        <v>0.8867924528301887</v>
      </c>
    </row>
    <row r="7" spans="1:14" ht="15" customHeight="1" x14ac:dyDescent="0.2">
      <c r="A7" s="3" t="s">
        <v>10</v>
      </c>
      <c r="B7" s="24">
        <v>0.92452830188679247</v>
      </c>
    </row>
    <row r="8" spans="1:14" ht="15" customHeight="1" x14ac:dyDescent="0.2">
      <c r="A8" s="3" t="s">
        <v>23</v>
      </c>
      <c r="B8" s="24">
        <v>0.93710691823899372</v>
      </c>
    </row>
    <row r="9" spans="1:14" ht="15" customHeight="1" x14ac:dyDescent="0.2">
      <c r="A9" s="3" t="s">
        <v>63</v>
      </c>
      <c r="B9" s="24">
        <v>0.98742138364779874</v>
      </c>
    </row>
    <row r="10" spans="1:14" ht="15" customHeight="1" x14ac:dyDescent="0.2">
      <c r="A10" s="3" t="s">
        <v>11</v>
      </c>
      <c r="B10" s="24">
        <v>1</v>
      </c>
    </row>
    <row r="11" spans="1:14" ht="15" customHeight="1" x14ac:dyDescent="0.2">
      <c r="A11" s="3" t="s">
        <v>8</v>
      </c>
      <c r="B11" s="24">
        <v>1</v>
      </c>
    </row>
    <row r="12" spans="1:14" ht="15" customHeight="1" x14ac:dyDescent="0.2">
      <c r="A12" s="3" t="s">
        <v>7</v>
      </c>
      <c r="B12" s="24">
        <v>1</v>
      </c>
    </row>
    <row r="13" spans="1:14" ht="15" customHeight="1" x14ac:dyDescent="0.2">
      <c r="A13" s="3" t="s">
        <v>6</v>
      </c>
      <c r="B13" s="24">
        <v>1</v>
      </c>
    </row>
    <row r="14" spans="1:14" ht="15" customHeight="1" x14ac:dyDescent="0.2">
      <c r="A14" s="3" t="s">
        <v>5</v>
      </c>
      <c r="B14" s="24">
        <v>1</v>
      </c>
    </row>
    <row r="15" spans="1:14" ht="15" customHeight="1" x14ac:dyDescent="0.2">
      <c r="A15" s="3"/>
      <c r="B15" s="24"/>
    </row>
    <row r="16" spans="1:14" ht="15" customHeight="1" x14ac:dyDescent="0.2">
      <c r="A16" s="3"/>
      <c r="B16" s="24"/>
    </row>
    <row r="17" spans="1:2" ht="15" customHeight="1" x14ac:dyDescent="0.2">
      <c r="A17" s="3"/>
      <c r="B17" s="24"/>
    </row>
    <row r="18" spans="1:2" ht="15" customHeight="1" x14ac:dyDescent="0.2">
      <c r="A18" s="3"/>
      <c r="B18" s="24"/>
    </row>
    <row r="19" spans="1:2" ht="15" customHeight="1" x14ac:dyDescent="0.2">
      <c r="A19" s="3"/>
      <c r="B19" s="24"/>
    </row>
    <row r="20" spans="1:2" ht="15" customHeight="1" x14ac:dyDescent="0.2">
      <c r="A20" s="3"/>
      <c r="B20" s="24"/>
    </row>
    <row r="21" spans="1:2" ht="15" customHeight="1" x14ac:dyDescent="0.2">
      <c r="A21" s="3"/>
      <c r="B21" s="24"/>
    </row>
    <row r="22" spans="1:2" ht="15" customHeight="1" x14ac:dyDescent="0.2">
      <c r="A22" s="3"/>
      <c r="B22" s="24"/>
    </row>
  </sheetData>
  <sortState ref="A5:B14">
    <sortCondition ref="B5:B14"/>
    <sortCondition descending="1" ref="A5:A14"/>
  </sortState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A2" sqref="A2"/>
    </sheetView>
  </sheetViews>
  <sheetFormatPr baseColWidth="10" defaultRowHeight="15" customHeight="1" x14ac:dyDescent="0.2"/>
  <cols>
    <col min="1" max="16384" width="11.42578125" style="11"/>
  </cols>
  <sheetData>
    <row r="1" spans="1:14" ht="15" customHeight="1" x14ac:dyDescent="0.25">
      <c r="A1" s="25" t="str">
        <f>Summary!$B$1</f>
        <v>OSXI1509 Mac OS X Security Test, Copyright (c) 2015 AV-TEST GmbH (https://www.av-test.org), Last Update: 2015-04-23 (hp/mm)</v>
      </c>
    </row>
    <row r="3" spans="1:14" ht="15" customHeight="1" x14ac:dyDescent="0.25">
      <c r="A3" s="26" t="s">
        <v>77</v>
      </c>
      <c r="B3" s="26"/>
    </row>
    <row r="5" spans="1:14" ht="15" customHeight="1" x14ac:dyDescent="0.25">
      <c r="A5" s="11" t="s">
        <v>23</v>
      </c>
      <c r="B5" s="54">
        <v>0.48033282904689867</v>
      </c>
      <c r="N5"/>
    </row>
    <row r="6" spans="1:14" ht="15" customHeight="1" x14ac:dyDescent="0.2">
      <c r="A6" s="11" t="s">
        <v>10</v>
      </c>
      <c r="B6" s="54">
        <v>0.33</v>
      </c>
    </row>
    <row r="7" spans="1:14" ht="15" customHeight="1" x14ac:dyDescent="0.2">
      <c r="A7" s="11" t="s">
        <v>6</v>
      </c>
      <c r="B7" s="54">
        <v>0.18456883509833588</v>
      </c>
    </row>
    <row r="8" spans="1:14" ht="15" customHeight="1" x14ac:dyDescent="0.2">
      <c r="A8" s="11" t="s">
        <v>59</v>
      </c>
      <c r="B8" s="54">
        <v>0.13262733232476043</v>
      </c>
    </row>
    <row r="9" spans="1:14" ht="15" customHeight="1" x14ac:dyDescent="0.2">
      <c r="A9" s="11" t="s">
        <v>5</v>
      </c>
      <c r="B9" s="54">
        <v>0.10022692889561302</v>
      </c>
    </row>
    <row r="10" spans="1:14" ht="15" customHeight="1" x14ac:dyDescent="0.2">
      <c r="A10" s="11" t="s">
        <v>8</v>
      </c>
      <c r="B10" s="54">
        <v>0.09</v>
      </c>
    </row>
    <row r="11" spans="1:14" ht="15" customHeight="1" x14ac:dyDescent="0.2">
      <c r="A11" s="11" t="s">
        <v>12</v>
      </c>
      <c r="B11" s="54">
        <v>3.9838628340897797E-2</v>
      </c>
    </row>
    <row r="12" spans="1:14" ht="15" customHeight="1" x14ac:dyDescent="0.2">
      <c r="A12" s="11" t="s">
        <v>63</v>
      </c>
      <c r="B12" s="54">
        <v>0.03</v>
      </c>
    </row>
    <row r="13" spans="1:14" ht="15" customHeight="1" x14ac:dyDescent="0.2">
      <c r="A13" s="11" t="s">
        <v>7</v>
      </c>
      <c r="B13" s="54">
        <v>1.0085728693898233E-2</v>
      </c>
    </row>
    <row r="14" spans="1:14" ht="15" customHeight="1" x14ac:dyDescent="0.2">
      <c r="A14" s="11" t="s">
        <v>11</v>
      </c>
      <c r="B14" s="54">
        <v>0</v>
      </c>
    </row>
    <row r="15" spans="1:14" ht="15" customHeight="1" x14ac:dyDescent="0.2">
      <c r="B15" s="34"/>
    </row>
    <row r="16" spans="1:14" ht="15" customHeight="1" x14ac:dyDescent="0.2">
      <c r="B16" s="34"/>
    </row>
    <row r="17" spans="2:2" ht="15" customHeight="1" x14ac:dyDescent="0.2">
      <c r="B17" s="34"/>
    </row>
    <row r="18" spans="2:2" ht="15" customHeight="1" x14ac:dyDescent="0.2">
      <c r="B18" s="34"/>
    </row>
    <row r="19" spans="2:2" ht="15" customHeight="1" x14ac:dyDescent="0.2">
      <c r="B19" s="34"/>
    </row>
    <row r="20" spans="2:2" ht="15" customHeight="1" x14ac:dyDescent="0.2">
      <c r="B20" s="34"/>
    </row>
    <row r="21" spans="2:2" ht="15" customHeight="1" x14ac:dyDescent="0.2">
      <c r="B21" s="34"/>
    </row>
    <row r="22" spans="2:2" ht="15" customHeight="1" x14ac:dyDescent="0.2">
      <c r="B22" s="34"/>
    </row>
    <row r="33" spans="2:2" ht="15" customHeight="1" x14ac:dyDescent="0.2">
      <c r="B33" s="34"/>
    </row>
    <row r="34" spans="2:2" ht="15" customHeight="1" x14ac:dyDescent="0.2">
      <c r="B34" s="34"/>
    </row>
    <row r="35" spans="2:2" ht="15" customHeight="1" x14ac:dyDescent="0.2">
      <c r="B35" s="34"/>
    </row>
    <row r="36" spans="2:2" ht="15" customHeight="1" x14ac:dyDescent="0.2">
      <c r="B36" s="34"/>
    </row>
    <row r="37" spans="2:2" ht="15" customHeight="1" x14ac:dyDescent="0.2">
      <c r="B37" s="34"/>
    </row>
    <row r="38" spans="2:2" ht="15" customHeight="1" x14ac:dyDescent="0.2">
      <c r="B38" s="34"/>
    </row>
    <row r="39" spans="2:2" ht="15" customHeight="1" x14ac:dyDescent="0.2">
      <c r="B39" s="34"/>
    </row>
    <row r="40" spans="2:2" ht="15" customHeight="1" x14ac:dyDescent="0.2">
      <c r="B40" s="34"/>
    </row>
    <row r="41" spans="2:2" ht="15" customHeight="1" x14ac:dyDescent="0.2">
      <c r="B41" s="34"/>
    </row>
    <row r="42" spans="2:2" ht="15" customHeight="1" x14ac:dyDescent="0.2">
      <c r="B42" s="34"/>
    </row>
    <row r="43" spans="2:2" ht="15" customHeight="1" x14ac:dyDescent="0.2">
      <c r="B43" s="34"/>
    </row>
    <row r="44" spans="2:2" ht="15" customHeight="1" x14ac:dyDescent="0.2">
      <c r="B44" s="34"/>
    </row>
    <row r="45" spans="2:2" ht="15" customHeight="1" x14ac:dyDescent="0.2">
      <c r="B45" s="34"/>
    </row>
    <row r="46" spans="2:2" ht="15" customHeight="1" x14ac:dyDescent="0.2">
      <c r="B46" s="34"/>
    </row>
    <row r="47" spans="2:2" ht="15" customHeight="1" x14ac:dyDescent="0.2">
      <c r="B47" s="34"/>
    </row>
    <row r="48" spans="2:2" ht="15" customHeight="1" x14ac:dyDescent="0.2">
      <c r="B48" s="34"/>
    </row>
    <row r="49" spans="2:2" ht="15" customHeight="1" x14ac:dyDescent="0.2">
      <c r="B49" s="34"/>
    </row>
    <row r="50" spans="2:2" ht="15" customHeight="1" x14ac:dyDescent="0.2">
      <c r="B50" s="34"/>
    </row>
  </sheetData>
  <sortState ref="A5:B14">
    <sortCondition descending="1" ref="B5:B14"/>
  </sortState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Summary</vt:lpstr>
      <vt:lpstr>Protection</vt:lpstr>
      <vt:lpstr>Performance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2014-07-11T08:05:44Z</dcterms:created>
  <dcterms:modified xsi:type="dcterms:W3CDTF">2016-07-05T12:35:16Z</dcterms:modified>
</cp:coreProperties>
</file>